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1355" windowHeight="8955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2" i="1" l="1"/>
  <c r="L2" i="1"/>
  <c r="B2" i="1"/>
  <c r="D2" i="1" s="1"/>
  <c r="G19" i="2"/>
  <c r="B19" i="2"/>
  <c r="C2" i="1"/>
  <c r="F2" i="1" s="1"/>
  <c r="H2" i="1" s="1"/>
  <c r="A3" i="1"/>
  <c r="C3" i="1" s="1"/>
  <c r="E2" i="1"/>
  <c r="G2" i="1"/>
  <c r="A4" i="1" l="1"/>
  <c r="E3" i="1"/>
  <c r="G3" i="1" s="1"/>
  <c r="B3" i="1"/>
  <c r="D3" i="1" s="1"/>
  <c r="F3" i="1" s="1"/>
  <c r="H3" i="1" s="1"/>
  <c r="B4" i="1" l="1"/>
  <c r="D4" i="1" s="1"/>
  <c r="A5" i="1"/>
  <c r="C4" i="1"/>
  <c r="C5" i="1" l="1"/>
  <c r="A6" i="1"/>
  <c r="B5" i="1"/>
  <c r="D5" i="1" s="1"/>
  <c r="E4" i="1"/>
  <c r="G4" i="1" s="1"/>
  <c r="F4" i="1"/>
  <c r="H4" i="1" s="1"/>
  <c r="C6" i="1" l="1"/>
  <c r="B6" i="1"/>
  <c r="D6" i="1" s="1"/>
  <c r="A7" i="1"/>
  <c r="E5" i="1"/>
  <c r="G5" i="1" s="1"/>
  <c r="F5" i="1"/>
  <c r="H5" i="1" s="1"/>
  <c r="C7" i="1" l="1"/>
  <c r="A8" i="1"/>
  <c r="B7" i="1"/>
  <c r="D7" i="1" s="1"/>
  <c r="E6" i="1"/>
  <c r="G6" i="1" s="1"/>
  <c r="F6" i="1"/>
  <c r="H6" i="1" s="1"/>
  <c r="B8" i="1" l="1"/>
  <c r="D8" i="1" s="1"/>
  <c r="C8" i="1"/>
  <c r="A9" i="1"/>
  <c r="E7" i="1"/>
  <c r="G7" i="1" s="1"/>
  <c r="F7" i="1"/>
  <c r="H7" i="1" s="1"/>
  <c r="C9" i="1" l="1"/>
  <c r="A10" i="1"/>
  <c r="B9" i="1"/>
  <c r="D9" i="1" s="1"/>
  <c r="E8" i="1"/>
  <c r="G8" i="1" s="1"/>
  <c r="F8" i="1"/>
  <c r="H8" i="1" s="1"/>
  <c r="B10" i="1" l="1"/>
  <c r="D10" i="1" s="1"/>
  <c r="C10" i="1"/>
  <c r="A11" i="1"/>
  <c r="E9" i="1"/>
  <c r="G9" i="1" s="1"/>
  <c r="F9" i="1"/>
  <c r="H9" i="1" s="1"/>
  <c r="C11" i="1" l="1"/>
  <c r="A12" i="1"/>
  <c r="B11" i="1"/>
  <c r="D11" i="1" s="1"/>
  <c r="E10" i="1"/>
  <c r="G10" i="1" s="1"/>
  <c r="F10" i="1"/>
  <c r="H10" i="1" s="1"/>
  <c r="B12" i="1" l="1"/>
  <c r="D12" i="1" s="1"/>
  <c r="A13" i="1"/>
  <c r="C12" i="1"/>
  <c r="E11" i="1"/>
  <c r="G11" i="1" s="1"/>
  <c r="F11" i="1"/>
  <c r="H11" i="1" s="1"/>
  <c r="E12" i="1" l="1"/>
  <c r="G12" i="1" s="1"/>
  <c r="F12" i="1"/>
  <c r="H12" i="1" s="1"/>
  <c r="C13" i="1"/>
  <c r="A14" i="1"/>
  <c r="B13" i="1"/>
  <c r="D13" i="1" s="1"/>
  <c r="B14" i="1" l="1"/>
  <c r="D14" i="1" s="1"/>
  <c r="C14" i="1"/>
  <c r="A15" i="1"/>
  <c r="E13" i="1"/>
  <c r="G13" i="1" s="1"/>
  <c r="F13" i="1"/>
  <c r="H13" i="1" s="1"/>
  <c r="E14" i="1" l="1"/>
  <c r="G14" i="1" s="1"/>
  <c r="F14" i="1"/>
  <c r="H14" i="1" s="1"/>
  <c r="C15" i="1"/>
  <c r="A16" i="1"/>
  <c r="B15" i="1"/>
  <c r="D15" i="1" s="1"/>
  <c r="B16" i="1" l="1"/>
  <c r="D16" i="1" s="1"/>
  <c r="C16" i="1"/>
  <c r="A17" i="1"/>
  <c r="E15" i="1"/>
  <c r="G15" i="1" s="1"/>
  <c r="F15" i="1"/>
  <c r="H15" i="1" s="1"/>
  <c r="E16" i="1" l="1"/>
  <c r="G16" i="1" s="1"/>
  <c r="F16" i="1"/>
  <c r="H16" i="1" s="1"/>
  <c r="C17" i="1"/>
  <c r="A18" i="1"/>
  <c r="B17" i="1"/>
  <c r="D17" i="1" s="1"/>
  <c r="B18" i="1" l="1"/>
  <c r="D18" i="1" s="1"/>
  <c r="C18" i="1"/>
  <c r="A19" i="1"/>
  <c r="E17" i="1"/>
  <c r="G17" i="1" s="1"/>
  <c r="F17" i="1"/>
  <c r="H17" i="1" s="1"/>
  <c r="E18" i="1" l="1"/>
  <c r="G18" i="1" s="1"/>
  <c r="F18" i="1"/>
  <c r="H18" i="1" s="1"/>
  <c r="C19" i="1"/>
  <c r="A20" i="1"/>
  <c r="B19" i="1"/>
  <c r="D19" i="1" s="1"/>
  <c r="B20" i="1" l="1"/>
  <c r="D20" i="1" s="1"/>
  <c r="A21" i="1"/>
  <c r="C20" i="1"/>
  <c r="E19" i="1"/>
  <c r="G19" i="1" s="1"/>
  <c r="F19" i="1"/>
  <c r="H19" i="1" s="1"/>
  <c r="C21" i="1" l="1"/>
  <c r="A22" i="1"/>
  <c r="B21" i="1"/>
  <c r="D21" i="1" s="1"/>
  <c r="E20" i="1"/>
  <c r="G20" i="1" s="1"/>
  <c r="F20" i="1"/>
  <c r="H20" i="1" s="1"/>
  <c r="C22" i="1" l="1"/>
  <c r="B22" i="1"/>
  <c r="D22" i="1" s="1"/>
  <c r="A23" i="1"/>
  <c r="E21" i="1"/>
  <c r="G21" i="1" s="1"/>
  <c r="F21" i="1"/>
  <c r="H21" i="1" s="1"/>
  <c r="C23" i="1" l="1"/>
  <c r="A24" i="1"/>
  <c r="B23" i="1"/>
  <c r="D23" i="1" s="1"/>
  <c r="E22" i="1"/>
  <c r="G22" i="1" s="1"/>
  <c r="F22" i="1"/>
  <c r="H22" i="1" s="1"/>
  <c r="B24" i="1" l="1"/>
  <c r="D24" i="1" s="1"/>
  <c r="C24" i="1"/>
  <c r="A25" i="1"/>
  <c r="E23" i="1"/>
  <c r="G23" i="1" s="1"/>
  <c r="F23" i="1"/>
  <c r="H23" i="1" s="1"/>
  <c r="E24" i="1" l="1"/>
  <c r="G24" i="1" s="1"/>
  <c r="F24" i="1"/>
  <c r="H24" i="1" s="1"/>
  <c r="C25" i="1"/>
  <c r="A26" i="1"/>
  <c r="B25" i="1"/>
  <c r="D25" i="1" s="1"/>
  <c r="B26" i="1" l="1"/>
  <c r="D26" i="1" s="1"/>
  <c r="C26" i="1"/>
  <c r="A27" i="1"/>
  <c r="E25" i="1"/>
  <c r="G25" i="1" s="1"/>
  <c r="F25" i="1"/>
  <c r="H25" i="1" s="1"/>
  <c r="E26" i="1" l="1"/>
  <c r="G26" i="1" s="1"/>
  <c r="F26" i="1"/>
  <c r="H26" i="1" s="1"/>
  <c r="C27" i="1"/>
  <c r="A28" i="1"/>
  <c r="B27" i="1"/>
  <c r="D27" i="1" s="1"/>
  <c r="B28" i="1" l="1"/>
  <c r="D28" i="1" s="1"/>
  <c r="C28" i="1"/>
  <c r="A29" i="1"/>
  <c r="E27" i="1"/>
  <c r="G27" i="1" s="1"/>
  <c r="F27" i="1"/>
  <c r="H27" i="1" s="1"/>
  <c r="E28" i="1" l="1"/>
  <c r="G28" i="1" s="1"/>
  <c r="F28" i="1"/>
  <c r="H28" i="1" s="1"/>
  <c r="C29" i="1"/>
  <c r="A30" i="1"/>
  <c r="B29" i="1"/>
  <c r="D29" i="1" s="1"/>
  <c r="B30" i="1" l="1"/>
  <c r="D30" i="1" s="1"/>
  <c r="C30" i="1"/>
  <c r="A31" i="1"/>
  <c r="E29" i="1"/>
  <c r="G29" i="1" s="1"/>
  <c r="F29" i="1"/>
  <c r="H29" i="1" s="1"/>
  <c r="E30" i="1" l="1"/>
  <c r="G30" i="1" s="1"/>
  <c r="F30" i="1"/>
  <c r="H30" i="1" s="1"/>
  <c r="A32" i="1"/>
  <c r="C31" i="1"/>
  <c r="B31" i="1"/>
  <c r="D31" i="1" s="1"/>
  <c r="E31" i="1" l="1"/>
  <c r="G31" i="1" s="1"/>
  <c r="F31" i="1"/>
  <c r="H31" i="1" s="1"/>
  <c r="B32" i="1"/>
  <c r="D32" i="1" s="1"/>
  <c r="C32" i="1"/>
  <c r="A33" i="1"/>
  <c r="E32" i="1" l="1"/>
  <c r="G32" i="1" s="1"/>
  <c r="F32" i="1"/>
  <c r="H32" i="1" s="1"/>
  <c r="C33" i="1"/>
  <c r="A34" i="1"/>
  <c r="B33" i="1"/>
  <c r="D33" i="1" s="1"/>
  <c r="B34" i="1" l="1"/>
  <c r="D34" i="1" s="1"/>
  <c r="C34" i="1"/>
  <c r="A35" i="1"/>
  <c r="E33" i="1"/>
  <c r="G33" i="1" s="1"/>
  <c r="F33" i="1"/>
  <c r="H33" i="1" s="1"/>
  <c r="E34" i="1" l="1"/>
  <c r="G34" i="1" s="1"/>
  <c r="F34" i="1"/>
  <c r="H34" i="1" s="1"/>
  <c r="C35" i="1"/>
  <c r="A36" i="1"/>
  <c r="B35" i="1"/>
  <c r="D35" i="1" s="1"/>
  <c r="B36" i="1" l="1"/>
  <c r="D36" i="1" s="1"/>
  <c r="A37" i="1"/>
  <c r="C36" i="1"/>
  <c r="E35" i="1"/>
  <c r="G35" i="1" s="1"/>
  <c r="F35" i="1"/>
  <c r="H35" i="1" s="1"/>
  <c r="C37" i="1" l="1"/>
  <c r="A38" i="1"/>
  <c r="B37" i="1"/>
  <c r="D37" i="1" s="1"/>
  <c r="E36" i="1"/>
  <c r="G36" i="1" s="1"/>
  <c r="F36" i="1"/>
  <c r="H36" i="1" s="1"/>
  <c r="C38" i="1" l="1"/>
  <c r="A39" i="1"/>
  <c r="B38" i="1"/>
  <c r="D38" i="1" s="1"/>
  <c r="E37" i="1"/>
  <c r="G37" i="1" s="1"/>
  <c r="F37" i="1"/>
  <c r="H37" i="1" s="1"/>
  <c r="C39" i="1" l="1"/>
  <c r="A40" i="1"/>
  <c r="B39" i="1"/>
  <c r="D39" i="1" s="1"/>
  <c r="E38" i="1"/>
  <c r="G38" i="1" s="1"/>
  <c r="F38" i="1"/>
  <c r="H38" i="1" s="1"/>
  <c r="B40" i="1" l="1"/>
  <c r="D40" i="1" s="1"/>
  <c r="A41" i="1"/>
  <c r="C40" i="1"/>
  <c r="E39" i="1"/>
  <c r="G39" i="1" s="1"/>
  <c r="F39" i="1"/>
  <c r="H39" i="1" s="1"/>
  <c r="E40" i="1" l="1"/>
  <c r="G40" i="1" s="1"/>
  <c r="F40" i="1"/>
  <c r="H40" i="1" s="1"/>
  <c r="C41" i="1"/>
  <c r="A42" i="1"/>
  <c r="B41" i="1"/>
  <c r="D41" i="1" s="1"/>
  <c r="B42" i="1" l="1"/>
  <c r="D42" i="1" s="1"/>
  <c r="C42" i="1"/>
  <c r="A43" i="1"/>
  <c r="E41" i="1"/>
  <c r="G41" i="1" s="1"/>
  <c r="F41" i="1"/>
  <c r="H41" i="1" s="1"/>
  <c r="C43" i="1" l="1"/>
  <c r="A44" i="1"/>
  <c r="B43" i="1"/>
  <c r="D43" i="1" s="1"/>
  <c r="E42" i="1"/>
  <c r="G42" i="1" s="1"/>
  <c r="F42" i="1"/>
  <c r="H42" i="1" s="1"/>
  <c r="B44" i="1" l="1"/>
  <c r="D44" i="1" s="1"/>
  <c r="A45" i="1"/>
  <c r="C44" i="1"/>
  <c r="E43" i="1"/>
  <c r="G43" i="1" s="1"/>
  <c r="F43" i="1"/>
  <c r="H43" i="1" s="1"/>
  <c r="E44" i="1" l="1"/>
  <c r="G44" i="1" s="1"/>
  <c r="F44" i="1"/>
  <c r="H44" i="1" s="1"/>
  <c r="C45" i="1"/>
  <c r="A46" i="1"/>
  <c r="B45" i="1"/>
  <c r="D45" i="1" s="1"/>
  <c r="B46" i="1" l="1"/>
  <c r="D46" i="1" s="1"/>
  <c r="C46" i="1"/>
  <c r="A47" i="1"/>
  <c r="E45" i="1"/>
  <c r="G45" i="1" s="1"/>
  <c r="F45" i="1"/>
  <c r="H45" i="1" s="1"/>
  <c r="A48" i="1" l="1"/>
  <c r="C47" i="1"/>
  <c r="B47" i="1"/>
  <c r="D47" i="1" s="1"/>
  <c r="E46" i="1"/>
  <c r="G46" i="1" s="1"/>
  <c r="F46" i="1"/>
  <c r="H46" i="1" s="1"/>
  <c r="E47" i="1" l="1"/>
  <c r="G47" i="1" s="1"/>
  <c r="F47" i="1"/>
  <c r="H47" i="1" s="1"/>
  <c r="B48" i="1"/>
  <c r="D48" i="1" s="1"/>
  <c r="C48" i="1"/>
  <c r="A49" i="1"/>
  <c r="A50" i="1" l="1"/>
  <c r="C49" i="1"/>
  <c r="B49" i="1"/>
  <c r="D49" i="1" s="1"/>
  <c r="E48" i="1"/>
  <c r="G48" i="1" s="1"/>
  <c r="F48" i="1"/>
  <c r="H48" i="1" s="1"/>
  <c r="E49" i="1" l="1"/>
  <c r="G49" i="1" s="1"/>
  <c r="F49" i="1"/>
  <c r="H49" i="1" s="1"/>
  <c r="B50" i="1"/>
  <c r="D50" i="1" s="1"/>
  <c r="C50" i="1"/>
  <c r="A51" i="1"/>
  <c r="C51" i="1" l="1"/>
  <c r="A52" i="1"/>
  <c r="B51" i="1"/>
  <c r="D51" i="1" s="1"/>
  <c r="E50" i="1"/>
  <c r="G50" i="1" s="1"/>
  <c r="F50" i="1"/>
  <c r="H50" i="1" s="1"/>
  <c r="B52" i="1" l="1"/>
  <c r="D52" i="1" s="1"/>
  <c r="C52" i="1"/>
  <c r="A53" i="1"/>
  <c r="E51" i="1"/>
  <c r="G51" i="1" s="1"/>
  <c r="F51" i="1"/>
  <c r="H51" i="1" s="1"/>
  <c r="E52" i="1" l="1"/>
  <c r="G52" i="1" s="1"/>
  <c r="F52" i="1"/>
  <c r="H52" i="1" s="1"/>
  <c r="C53" i="1"/>
  <c r="A54" i="1"/>
  <c r="B53" i="1"/>
  <c r="D53" i="1" s="1"/>
  <c r="C54" i="1" l="1"/>
  <c r="B54" i="1"/>
  <c r="D54" i="1" s="1"/>
  <c r="A55" i="1"/>
  <c r="E53" i="1"/>
  <c r="G53" i="1" s="1"/>
  <c r="F53" i="1"/>
  <c r="H53" i="1" s="1"/>
  <c r="A56" i="1" l="1"/>
  <c r="C55" i="1"/>
  <c r="B55" i="1"/>
  <c r="D55" i="1" s="1"/>
  <c r="E54" i="1"/>
  <c r="G54" i="1" s="1"/>
  <c r="F54" i="1"/>
  <c r="H54" i="1" s="1"/>
  <c r="E55" i="1" l="1"/>
  <c r="G55" i="1" s="1"/>
  <c r="F55" i="1"/>
  <c r="H55" i="1" s="1"/>
  <c r="B56" i="1"/>
  <c r="D56" i="1" s="1"/>
  <c r="A57" i="1"/>
  <c r="C56" i="1"/>
  <c r="E56" i="1" l="1"/>
  <c r="G56" i="1" s="1"/>
  <c r="F56" i="1"/>
  <c r="H56" i="1" s="1"/>
  <c r="A58" i="1"/>
  <c r="C57" i="1"/>
  <c r="B57" i="1"/>
  <c r="D57" i="1" s="1"/>
  <c r="E57" i="1" l="1"/>
  <c r="G57" i="1" s="1"/>
  <c r="F57" i="1"/>
  <c r="H57" i="1" s="1"/>
  <c r="B58" i="1"/>
  <c r="D58" i="1" s="1"/>
  <c r="C58" i="1"/>
  <c r="A59" i="1"/>
  <c r="C59" i="1" l="1"/>
  <c r="A60" i="1"/>
  <c r="B59" i="1"/>
  <c r="D59" i="1" s="1"/>
  <c r="E58" i="1"/>
  <c r="G58" i="1" s="1"/>
  <c r="F58" i="1"/>
  <c r="H58" i="1" s="1"/>
  <c r="B60" i="1" l="1"/>
  <c r="D60" i="1" s="1"/>
  <c r="C60" i="1"/>
  <c r="A61" i="1"/>
  <c r="E59" i="1"/>
  <c r="G59" i="1" s="1"/>
  <c r="F59" i="1"/>
  <c r="H59" i="1" s="1"/>
  <c r="E60" i="1" l="1"/>
  <c r="G60" i="1" s="1"/>
  <c r="F60" i="1"/>
  <c r="H60" i="1" s="1"/>
  <c r="C61" i="1"/>
  <c r="A62" i="1"/>
  <c r="B61" i="1"/>
  <c r="D61" i="1" s="1"/>
  <c r="B62" i="1" l="1"/>
  <c r="D62" i="1" s="1"/>
  <c r="C62" i="1"/>
  <c r="A63" i="1"/>
  <c r="E61" i="1"/>
  <c r="G61" i="1" s="1"/>
  <c r="F61" i="1"/>
  <c r="H61" i="1" s="1"/>
  <c r="C63" i="1" l="1"/>
  <c r="A64" i="1"/>
  <c r="B63" i="1"/>
  <c r="D63" i="1" s="1"/>
  <c r="E62" i="1"/>
  <c r="G62" i="1" s="1"/>
  <c r="F62" i="1"/>
  <c r="H62" i="1" s="1"/>
  <c r="B64" i="1" l="1"/>
  <c r="D64" i="1" s="1"/>
  <c r="A65" i="1"/>
  <c r="C64" i="1"/>
  <c r="E63" i="1"/>
  <c r="G63" i="1" s="1"/>
  <c r="F63" i="1"/>
  <c r="H63" i="1" s="1"/>
  <c r="E64" i="1" l="1"/>
  <c r="G64" i="1" s="1"/>
  <c r="F64" i="1"/>
  <c r="H64" i="1" s="1"/>
  <c r="C65" i="1"/>
  <c r="A66" i="1"/>
  <c r="B65" i="1"/>
  <c r="D65" i="1" s="1"/>
  <c r="B66" i="1" l="1"/>
  <c r="D66" i="1" s="1"/>
  <c r="A67" i="1"/>
  <c r="C66" i="1"/>
  <c r="E65" i="1"/>
  <c r="G65" i="1" s="1"/>
  <c r="F65" i="1"/>
  <c r="H65" i="1" s="1"/>
  <c r="E66" i="1" l="1"/>
  <c r="G66" i="1" s="1"/>
  <c r="F66" i="1"/>
  <c r="H66" i="1" s="1"/>
  <c r="C67" i="1"/>
  <c r="A68" i="1"/>
  <c r="B67" i="1"/>
  <c r="D67" i="1" s="1"/>
  <c r="B68" i="1" l="1"/>
  <c r="D68" i="1" s="1"/>
  <c r="A69" i="1"/>
  <c r="C68" i="1"/>
  <c r="E67" i="1"/>
  <c r="G67" i="1" s="1"/>
  <c r="F67" i="1"/>
  <c r="H67" i="1" s="1"/>
  <c r="E68" i="1" l="1"/>
  <c r="G68" i="1" s="1"/>
  <c r="F68" i="1"/>
  <c r="H68" i="1" s="1"/>
  <c r="C69" i="1"/>
  <c r="A70" i="1"/>
  <c r="B69" i="1"/>
  <c r="D69" i="1" s="1"/>
  <c r="B70" i="1" l="1"/>
  <c r="D70" i="1" s="1"/>
  <c r="C70" i="1"/>
  <c r="A71" i="1"/>
  <c r="F69" i="1"/>
  <c r="H69" i="1" s="1"/>
  <c r="E69" i="1"/>
  <c r="G69" i="1" s="1"/>
  <c r="E70" i="1" l="1"/>
  <c r="G70" i="1" s="1"/>
  <c r="F70" i="1"/>
  <c r="H70" i="1" s="1"/>
  <c r="C71" i="1"/>
  <c r="A72" i="1"/>
  <c r="B71" i="1"/>
  <c r="D71" i="1" s="1"/>
  <c r="B72" i="1" l="1"/>
  <c r="D72" i="1" s="1"/>
  <c r="A73" i="1"/>
  <c r="C72" i="1"/>
  <c r="E71" i="1"/>
  <c r="G71" i="1" s="1"/>
  <c r="F71" i="1"/>
  <c r="H71" i="1" s="1"/>
  <c r="F72" i="1" l="1"/>
  <c r="H72" i="1" s="1"/>
  <c r="E72" i="1"/>
  <c r="G72" i="1" s="1"/>
  <c r="C73" i="1"/>
  <c r="A74" i="1"/>
  <c r="B73" i="1"/>
  <c r="D73" i="1" s="1"/>
  <c r="B74" i="1" l="1"/>
  <c r="D74" i="1" s="1"/>
  <c r="A75" i="1"/>
  <c r="C74" i="1"/>
  <c r="F73" i="1"/>
  <c r="H73" i="1" s="1"/>
  <c r="E73" i="1"/>
  <c r="G73" i="1" s="1"/>
  <c r="E74" i="1" l="1"/>
  <c r="G74" i="1" s="1"/>
  <c r="F74" i="1"/>
  <c r="H74" i="1" s="1"/>
  <c r="C75" i="1"/>
  <c r="A76" i="1"/>
  <c r="B75" i="1"/>
  <c r="D75" i="1" s="1"/>
  <c r="B76" i="1" l="1"/>
  <c r="D76" i="1" s="1"/>
  <c r="C76" i="1"/>
  <c r="A77" i="1"/>
  <c r="E75" i="1"/>
  <c r="G75" i="1" s="1"/>
  <c r="F75" i="1"/>
  <c r="H75" i="1" s="1"/>
  <c r="F76" i="1" l="1"/>
  <c r="H76" i="1" s="1"/>
  <c r="E76" i="1"/>
  <c r="G76" i="1" s="1"/>
  <c r="C77" i="1"/>
  <c r="A78" i="1"/>
  <c r="B77" i="1"/>
  <c r="D77" i="1" s="1"/>
  <c r="B78" i="1" l="1"/>
  <c r="D78" i="1" s="1"/>
  <c r="C78" i="1"/>
  <c r="A79" i="1"/>
  <c r="E77" i="1"/>
  <c r="G77" i="1" s="1"/>
  <c r="F77" i="1"/>
  <c r="H77" i="1" s="1"/>
  <c r="C79" i="1" l="1"/>
  <c r="A80" i="1"/>
  <c r="B79" i="1"/>
  <c r="D79" i="1" s="1"/>
  <c r="E78" i="1"/>
  <c r="G78" i="1" s="1"/>
  <c r="F78" i="1"/>
  <c r="H78" i="1" s="1"/>
  <c r="B80" i="1" l="1"/>
  <c r="D80" i="1" s="1"/>
  <c r="A81" i="1"/>
  <c r="C80" i="1"/>
  <c r="E79" i="1"/>
  <c r="G79" i="1" s="1"/>
  <c r="F79" i="1"/>
  <c r="H79" i="1" s="1"/>
  <c r="F80" i="1" l="1"/>
  <c r="H80" i="1" s="1"/>
  <c r="E80" i="1"/>
  <c r="G80" i="1" s="1"/>
  <c r="C81" i="1"/>
  <c r="A82" i="1"/>
  <c r="B81" i="1"/>
  <c r="D81" i="1" s="1"/>
  <c r="B82" i="1" l="1"/>
  <c r="D82" i="1" s="1"/>
  <c r="A83" i="1"/>
  <c r="C82" i="1"/>
  <c r="F81" i="1"/>
  <c r="H81" i="1" s="1"/>
  <c r="E81" i="1"/>
  <c r="G81" i="1" s="1"/>
  <c r="E82" i="1" l="1"/>
  <c r="G82" i="1" s="1"/>
  <c r="F82" i="1"/>
  <c r="H82" i="1" s="1"/>
  <c r="C83" i="1"/>
  <c r="A84" i="1"/>
  <c r="B83" i="1"/>
  <c r="D83" i="1" s="1"/>
  <c r="B84" i="1" l="1"/>
  <c r="D84" i="1" s="1"/>
  <c r="A85" i="1"/>
  <c r="C84" i="1"/>
  <c r="E83" i="1"/>
  <c r="G83" i="1" s="1"/>
  <c r="F83" i="1"/>
  <c r="H83" i="1" s="1"/>
  <c r="A86" i="1" l="1"/>
  <c r="C85" i="1"/>
  <c r="B85" i="1"/>
  <c r="D85" i="1" s="1"/>
  <c r="F84" i="1"/>
  <c r="H84" i="1" s="1"/>
  <c r="E84" i="1"/>
  <c r="G84" i="1" s="1"/>
  <c r="E85" i="1" l="1"/>
  <c r="G85" i="1" s="1"/>
  <c r="F85" i="1"/>
  <c r="H85" i="1" s="1"/>
  <c r="B86" i="1"/>
  <c r="D86" i="1" s="1"/>
  <c r="C86" i="1"/>
  <c r="A87" i="1"/>
  <c r="C87" i="1" l="1"/>
  <c r="A88" i="1"/>
  <c r="B87" i="1"/>
  <c r="D87" i="1" s="1"/>
  <c r="E86" i="1"/>
  <c r="G86" i="1" s="1"/>
  <c r="F86" i="1"/>
  <c r="H86" i="1" s="1"/>
  <c r="B88" i="1" l="1"/>
  <c r="D88" i="1" s="1"/>
  <c r="A89" i="1"/>
  <c r="C88" i="1"/>
  <c r="E87" i="1"/>
  <c r="G87" i="1" s="1"/>
  <c r="F87" i="1"/>
  <c r="H87" i="1" s="1"/>
  <c r="F88" i="1" l="1"/>
  <c r="H88" i="1" s="1"/>
  <c r="E88" i="1"/>
  <c r="G88" i="1" s="1"/>
  <c r="C89" i="1"/>
  <c r="A90" i="1"/>
  <c r="B89" i="1"/>
  <c r="D89" i="1" s="1"/>
  <c r="B90" i="1" l="1"/>
  <c r="D90" i="1" s="1"/>
  <c r="A91" i="1"/>
  <c r="C90" i="1"/>
  <c r="F89" i="1"/>
  <c r="H89" i="1" s="1"/>
  <c r="E89" i="1"/>
  <c r="G89" i="1" s="1"/>
  <c r="E90" i="1" l="1"/>
  <c r="G90" i="1" s="1"/>
  <c r="F90" i="1"/>
  <c r="H90" i="1" s="1"/>
  <c r="C91" i="1"/>
  <c r="A92" i="1"/>
  <c r="B91" i="1"/>
  <c r="D91" i="1" s="1"/>
  <c r="B92" i="1" l="1"/>
  <c r="D92" i="1" s="1"/>
  <c r="C92" i="1"/>
  <c r="A93" i="1"/>
  <c r="E91" i="1"/>
  <c r="G91" i="1" s="1"/>
  <c r="F91" i="1"/>
  <c r="H91" i="1" s="1"/>
  <c r="C93" i="1" l="1"/>
  <c r="A94" i="1"/>
  <c r="B93" i="1"/>
  <c r="D93" i="1" s="1"/>
  <c r="F92" i="1"/>
  <c r="H92" i="1" s="1"/>
  <c r="E92" i="1"/>
  <c r="G92" i="1" s="1"/>
  <c r="B94" i="1" l="1"/>
  <c r="D94" i="1" s="1"/>
  <c r="C94" i="1"/>
  <c r="A95" i="1"/>
  <c r="E93" i="1"/>
  <c r="G93" i="1" s="1"/>
  <c r="F93" i="1"/>
  <c r="H93" i="1" s="1"/>
  <c r="E94" i="1" l="1"/>
  <c r="G94" i="1" s="1"/>
  <c r="F94" i="1"/>
  <c r="H94" i="1" s="1"/>
  <c r="C95" i="1"/>
  <c r="A96" i="1"/>
  <c r="B95" i="1"/>
  <c r="D95" i="1" s="1"/>
  <c r="B96" i="1" l="1"/>
  <c r="D96" i="1" s="1"/>
  <c r="A97" i="1"/>
  <c r="C96" i="1"/>
  <c r="E95" i="1"/>
  <c r="G95" i="1" s="1"/>
  <c r="F95" i="1"/>
  <c r="H95" i="1" s="1"/>
  <c r="A98" i="1" l="1"/>
  <c r="C97" i="1"/>
  <c r="B97" i="1"/>
  <c r="D97" i="1" s="1"/>
  <c r="F96" i="1"/>
  <c r="H96" i="1" s="1"/>
  <c r="E96" i="1"/>
  <c r="G96" i="1" s="1"/>
  <c r="F97" i="1" l="1"/>
  <c r="H97" i="1" s="1"/>
  <c r="E97" i="1"/>
  <c r="G97" i="1" s="1"/>
  <c r="B98" i="1"/>
  <c r="D98" i="1" s="1"/>
  <c r="C98" i="1"/>
  <c r="A99" i="1"/>
  <c r="C99" i="1" l="1"/>
  <c r="A100" i="1"/>
  <c r="B99" i="1"/>
  <c r="D99" i="1" s="1"/>
  <c r="E98" i="1"/>
  <c r="G98" i="1" s="1"/>
  <c r="F98" i="1"/>
  <c r="H98" i="1" s="1"/>
  <c r="B100" i="1" l="1"/>
  <c r="D100" i="1" s="1"/>
  <c r="C100" i="1"/>
  <c r="A101" i="1"/>
  <c r="E99" i="1"/>
  <c r="G99" i="1" s="1"/>
  <c r="F99" i="1"/>
  <c r="H99" i="1" s="1"/>
  <c r="F100" i="1" l="1"/>
  <c r="H100" i="1" s="1"/>
  <c r="E100" i="1"/>
  <c r="G100" i="1" s="1"/>
  <c r="A102" i="1"/>
  <c r="C101" i="1"/>
  <c r="B101" i="1"/>
  <c r="D101" i="1" s="1"/>
  <c r="E101" i="1" l="1"/>
  <c r="G101" i="1" s="1"/>
  <c r="F101" i="1"/>
  <c r="H101" i="1" s="1"/>
  <c r="C102" i="1"/>
  <c r="A103" i="1"/>
  <c r="B102" i="1"/>
  <c r="D102" i="1" s="1"/>
  <c r="C103" i="1" l="1"/>
  <c r="A104" i="1"/>
  <c r="B103" i="1"/>
  <c r="D103" i="1" s="1"/>
  <c r="E102" i="1"/>
  <c r="G102" i="1" s="1"/>
  <c r="F102" i="1"/>
  <c r="H102" i="1" s="1"/>
  <c r="B104" i="1" l="1"/>
  <c r="D104" i="1" s="1"/>
  <c r="A105" i="1"/>
  <c r="C104" i="1"/>
  <c r="E103" i="1"/>
  <c r="G103" i="1" s="1"/>
  <c r="F103" i="1"/>
  <c r="H103" i="1" s="1"/>
  <c r="F104" i="1" l="1"/>
  <c r="H104" i="1" s="1"/>
  <c r="E104" i="1"/>
  <c r="G104" i="1" s="1"/>
  <c r="A106" i="1"/>
  <c r="C105" i="1"/>
  <c r="B105" i="1"/>
  <c r="D105" i="1" s="1"/>
  <c r="F105" i="1" l="1"/>
  <c r="H105" i="1" s="1"/>
  <c r="E105" i="1"/>
  <c r="G105" i="1" s="1"/>
  <c r="B106" i="1"/>
  <c r="D106" i="1" s="1"/>
  <c r="C106" i="1"/>
  <c r="A107" i="1"/>
  <c r="E106" i="1" l="1"/>
  <c r="G106" i="1" s="1"/>
  <c r="F106" i="1"/>
  <c r="H106" i="1" s="1"/>
  <c r="C107" i="1"/>
  <c r="A108" i="1"/>
  <c r="B107" i="1"/>
  <c r="D107" i="1" s="1"/>
  <c r="B108" i="1" l="1"/>
  <c r="D108" i="1" s="1"/>
  <c r="C108" i="1"/>
  <c r="A109" i="1"/>
  <c r="E107" i="1"/>
  <c r="G107" i="1" s="1"/>
  <c r="F107" i="1"/>
  <c r="H107" i="1" s="1"/>
  <c r="F108" i="1" l="1"/>
  <c r="H108" i="1" s="1"/>
  <c r="E108" i="1"/>
  <c r="G108" i="1" s="1"/>
  <c r="A110" i="1"/>
  <c r="C109" i="1"/>
  <c r="B109" i="1"/>
  <c r="D109" i="1" s="1"/>
  <c r="E109" i="1" l="1"/>
  <c r="G109" i="1" s="1"/>
  <c r="F109" i="1"/>
  <c r="H109" i="1" s="1"/>
  <c r="B110" i="1"/>
  <c r="D110" i="1" s="1"/>
  <c r="C110" i="1"/>
  <c r="A111" i="1"/>
  <c r="E110" i="1" l="1"/>
  <c r="G110" i="1" s="1"/>
  <c r="F110" i="1"/>
  <c r="H110" i="1" s="1"/>
  <c r="C111" i="1"/>
  <c r="A112" i="1"/>
  <c r="B111" i="1"/>
  <c r="D111" i="1" s="1"/>
  <c r="B112" i="1" l="1"/>
  <c r="D112" i="1" s="1"/>
  <c r="A113" i="1"/>
  <c r="C112" i="1"/>
  <c r="E111" i="1"/>
  <c r="G111" i="1" s="1"/>
  <c r="F111" i="1"/>
  <c r="H111" i="1" s="1"/>
  <c r="F112" i="1" l="1"/>
  <c r="H112" i="1" s="1"/>
  <c r="E112" i="1"/>
  <c r="G112" i="1" s="1"/>
  <c r="A114" i="1"/>
  <c r="C113" i="1"/>
  <c r="B113" i="1"/>
  <c r="D113" i="1" s="1"/>
  <c r="F113" i="1" l="1"/>
  <c r="H113" i="1" s="1"/>
  <c r="E113" i="1"/>
  <c r="G113" i="1" s="1"/>
  <c r="B114" i="1"/>
  <c r="D114" i="1" s="1"/>
  <c r="C114" i="1"/>
  <c r="A115" i="1"/>
  <c r="E114" i="1" l="1"/>
  <c r="G114" i="1" s="1"/>
  <c r="F114" i="1"/>
  <c r="H114" i="1" s="1"/>
  <c r="C115" i="1"/>
  <c r="A116" i="1"/>
  <c r="B115" i="1"/>
  <c r="D115" i="1" s="1"/>
  <c r="B116" i="1" l="1"/>
  <c r="D116" i="1" s="1"/>
  <c r="C116" i="1"/>
  <c r="A117" i="1"/>
  <c r="E115" i="1"/>
  <c r="G115" i="1" s="1"/>
  <c r="F115" i="1"/>
  <c r="H115" i="1" s="1"/>
  <c r="A118" i="1" l="1"/>
  <c r="C117" i="1"/>
  <c r="B117" i="1"/>
  <c r="D117" i="1" s="1"/>
  <c r="F116" i="1"/>
  <c r="H116" i="1" s="1"/>
  <c r="E116" i="1"/>
  <c r="G116" i="1" s="1"/>
  <c r="F117" i="1" l="1"/>
  <c r="H117" i="1" s="1"/>
  <c r="E117" i="1"/>
  <c r="G117" i="1" s="1"/>
  <c r="B118" i="1"/>
  <c r="D118" i="1" s="1"/>
  <c r="C118" i="1"/>
  <c r="A119" i="1"/>
  <c r="E118" i="1" l="1"/>
  <c r="G118" i="1" s="1"/>
  <c r="F118" i="1"/>
  <c r="H118" i="1" s="1"/>
  <c r="C119" i="1"/>
  <c r="A120" i="1"/>
  <c r="B119" i="1"/>
  <c r="D119" i="1" s="1"/>
  <c r="B120" i="1" l="1"/>
  <c r="D120" i="1" s="1"/>
  <c r="A121" i="1"/>
  <c r="C120" i="1"/>
  <c r="E119" i="1"/>
  <c r="G119" i="1" s="1"/>
  <c r="F119" i="1"/>
  <c r="H119" i="1" s="1"/>
  <c r="A122" i="1" l="1"/>
  <c r="C121" i="1"/>
  <c r="B121" i="1"/>
  <c r="D121" i="1" s="1"/>
  <c r="F120" i="1"/>
  <c r="H120" i="1" s="1"/>
  <c r="E120" i="1"/>
  <c r="G120" i="1" s="1"/>
  <c r="F121" i="1" l="1"/>
  <c r="H121" i="1" s="1"/>
  <c r="E121" i="1"/>
  <c r="G121" i="1" s="1"/>
  <c r="B122" i="1"/>
  <c r="D122" i="1" s="1"/>
  <c r="C122" i="1"/>
  <c r="A123" i="1"/>
  <c r="E122" i="1" l="1"/>
  <c r="G122" i="1" s="1"/>
  <c r="F122" i="1"/>
  <c r="H122" i="1" s="1"/>
  <c r="C123" i="1"/>
  <c r="A124" i="1"/>
  <c r="B123" i="1"/>
  <c r="D123" i="1" s="1"/>
  <c r="B124" i="1" l="1"/>
  <c r="D124" i="1" s="1"/>
  <c r="C124" i="1"/>
  <c r="A125" i="1"/>
  <c r="E123" i="1"/>
  <c r="G123" i="1" s="1"/>
  <c r="F123" i="1"/>
  <c r="H123" i="1" s="1"/>
  <c r="A126" i="1" l="1"/>
  <c r="C125" i="1"/>
  <c r="B125" i="1"/>
  <c r="D125" i="1" s="1"/>
  <c r="F124" i="1"/>
  <c r="H124" i="1" s="1"/>
  <c r="E124" i="1"/>
  <c r="G124" i="1" s="1"/>
  <c r="E125" i="1" l="1"/>
  <c r="G125" i="1" s="1"/>
  <c r="F125" i="1"/>
  <c r="H125" i="1" s="1"/>
  <c r="B126" i="1"/>
  <c r="D126" i="1" s="1"/>
  <c r="C126" i="1"/>
  <c r="A127" i="1"/>
  <c r="E126" i="1" l="1"/>
  <c r="G126" i="1" s="1"/>
  <c r="F126" i="1"/>
  <c r="H126" i="1" s="1"/>
  <c r="C127" i="1"/>
  <c r="A128" i="1"/>
  <c r="B127" i="1"/>
  <c r="D127" i="1" s="1"/>
  <c r="B128" i="1" l="1"/>
  <c r="D128" i="1" s="1"/>
  <c r="A129" i="1"/>
  <c r="C128" i="1"/>
  <c r="E127" i="1"/>
  <c r="G127" i="1" s="1"/>
  <c r="F127" i="1"/>
  <c r="H127" i="1" s="1"/>
  <c r="F128" i="1" l="1"/>
  <c r="H128" i="1" s="1"/>
  <c r="E128" i="1"/>
  <c r="G128" i="1" s="1"/>
  <c r="A130" i="1"/>
  <c r="C129" i="1"/>
  <c r="B129" i="1"/>
  <c r="D129" i="1" s="1"/>
  <c r="F129" i="1" l="1"/>
  <c r="H129" i="1" s="1"/>
  <c r="E129" i="1"/>
  <c r="G129" i="1" s="1"/>
  <c r="B130" i="1"/>
  <c r="D130" i="1" s="1"/>
  <c r="C130" i="1"/>
  <c r="A131" i="1"/>
  <c r="C131" i="1" l="1"/>
  <c r="A132" i="1"/>
  <c r="B131" i="1"/>
  <c r="D131" i="1" s="1"/>
  <c r="E130" i="1"/>
  <c r="G130" i="1" s="1"/>
  <c r="F130" i="1"/>
  <c r="H130" i="1" s="1"/>
  <c r="B132" i="1" l="1"/>
  <c r="D132" i="1" s="1"/>
  <c r="C132" i="1"/>
  <c r="A133" i="1"/>
  <c r="E131" i="1"/>
  <c r="G131" i="1" s="1"/>
  <c r="F131" i="1"/>
  <c r="H131" i="1" s="1"/>
  <c r="F132" i="1" l="1"/>
  <c r="H132" i="1" s="1"/>
  <c r="E132" i="1"/>
  <c r="G132" i="1" s="1"/>
  <c r="A134" i="1"/>
  <c r="C133" i="1"/>
  <c r="B133" i="1"/>
  <c r="D133" i="1" s="1"/>
  <c r="F133" i="1" l="1"/>
  <c r="H133" i="1" s="1"/>
  <c r="E133" i="1"/>
  <c r="G133" i="1" s="1"/>
  <c r="C134" i="1"/>
  <c r="A135" i="1"/>
  <c r="B134" i="1"/>
  <c r="D134" i="1" s="1"/>
  <c r="C135" i="1" l="1"/>
  <c r="A136" i="1"/>
  <c r="B135" i="1"/>
  <c r="D135" i="1" s="1"/>
  <c r="E134" i="1"/>
  <c r="G134" i="1" s="1"/>
  <c r="F134" i="1"/>
  <c r="H134" i="1" s="1"/>
  <c r="B136" i="1" l="1"/>
  <c r="D136" i="1" s="1"/>
  <c r="A137" i="1"/>
  <c r="C136" i="1"/>
  <c r="E135" i="1"/>
  <c r="G135" i="1" s="1"/>
  <c r="F135" i="1"/>
  <c r="H135" i="1" s="1"/>
  <c r="A138" i="1" l="1"/>
  <c r="C137" i="1"/>
  <c r="B137" i="1"/>
  <c r="D137" i="1" s="1"/>
  <c r="F136" i="1"/>
  <c r="H136" i="1" s="1"/>
  <c r="E136" i="1"/>
  <c r="G136" i="1" s="1"/>
  <c r="F137" i="1" l="1"/>
  <c r="H137" i="1" s="1"/>
  <c r="E137" i="1"/>
  <c r="G137" i="1" s="1"/>
  <c r="B138" i="1"/>
  <c r="D138" i="1" s="1"/>
  <c r="C138" i="1"/>
  <c r="A139" i="1"/>
  <c r="C139" i="1" l="1"/>
  <c r="A140" i="1"/>
  <c r="B139" i="1"/>
  <c r="D139" i="1" s="1"/>
  <c r="E138" i="1"/>
  <c r="G138" i="1" s="1"/>
  <c r="F138" i="1"/>
  <c r="H138" i="1" s="1"/>
  <c r="B140" i="1" l="1"/>
  <c r="D140" i="1" s="1"/>
  <c r="C140" i="1"/>
  <c r="A141" i="1"/>
  <c r="E139" i="1"/>
  <c r="G139" i="1" s="1"/>
  <c r="F139" i="1"/>
  <c r="H139" i="1" s="1"/>
  <c r="F140" i="1" l="1"/>
  <c r="H140" i="1" s="1"/>
  <c r="E140" i="1"/>
  <c r="G140" i="1" s="1"/>
  <c r="A142" i="1"/>
  <c r="C141" i="1"/>
  <c r="B141" i="1"/>
  <c r="D141" i="1" s="1"/>
  <c r="F141" i="1" l="1"/>
  <c r="H141" i="1" s="1"/>
  <c r="E141" i="1"/>
  <c r="G141" i="1" s="1"/>
  <c r="B142" i="1"/>
  <c r="D142" i="1" s="1"/>
  <c r="C142" i="1"/>
  <c r="A143" i="1"/>
  <c r="E142" i="1" l="1"/>
  <c r="G142" i="1" s="1"/>
  <c r="F142" i="1"/>
  <c r="H142" i="1" s="1"/>
  <c r="C143" i="1"/>
  <c r="A144" i="1"/>
  <c r="B143" i="1"/>
  <c r="D143" i="1" s="1"/>
  <c r="B144" i="1" l="1"/>
  <c r="D144" i="1" s="1"/>
  <c r="A145" i="1"/>
  <c r="C144" i="1"/>
  <c r="E143" i="1"/>
  <c r="G143" i="1" s="1"/>
  <c r="F143" i="1"/>
  <c r="H143" i="1" s="1"/>
  <c r="F144" i="1" l="1"/>
  <c r="H144" i="1" s="1"/>
  <c r="E144" i="1"/>
  <c r="G144" i="1" s="1"/>
  <c r="A146" i="1"/>
  <c r="C145" i="1"/>
  <c r="B145" i="1"/>
  <c r="D145" i="1" s="1"/>
  <c r="F145" i="1" l="1"/>
  <c r="H145" i="1" s="1"/>
  <c r="E145" i="1"/>
  <c r="G145" i="1" s="1"/>
  <c r="B146" i="1"/>
  <c r="D146" i="1" s="1"/>
  <c r="C146" i="1"/>
  <c r="A147" i="1"/>
  <c r="E146" i="1" l="1"/>
  <c r="G146" i="1" s="1"/>
  <c r="F146" i="1"/>
  <c r="H146" i="1" s="1"/>
  <c r="C147" i="1"/>
  <c r="A148" i="1"/>
  <c r="B147" i="1"/>
  <c r="D147" i="1" s="1"/>
  <c r="B148" i="1" l="1"/>
  <c r="D148" i="1" s="1"/>
  <c r="C148" i="1"/>
  <c r="A149" i="1"/>
  <c r="E147" i="1"/>
  <c r="G147" i="1" s="1"/>
  <c r="F147" i="1"/>
  <c r="H147" i="1" s="1"/>
  <c r="A150" i="1" l="1"/>
  <c r="C149" i="1"/>
  <c r="B149" i="1"/>
  <c r="D149" i="1" s="1"/>
  <c r="F148" i="1"/>
  <c r="H148" i="1" s="1"/>
  <c r="E148" i="1"/>
  <c r="G148" i="1" s="1"/>
  <c r="F149" i="1" l="1"/>
  <c r="H149" i="1" s="1"/>
  <c r="E149" i="1"/>
  <c r="G149" i="1" s="1"/>
  <c r="B150" i="1"/>
  <c r="D150" i="1" s="1"/>
  <c r="C150" i="1"/>
  <c r="A151" i="1"/>
  <c r="E150" i="1" l="1"/>
  <c r="G150" i="1" s="1"/>
  <c r="F150" i="1"/>
  <c r="H150" i="1" s="1"/>
  <c r="C151" i="1"/>
  <c r="A152" i="1"/>
  <c r="B151" i="1"/>
  <c r="D151" i="1" s="1"/>
  <c r="B152" i="1" l="1"/>
  <c r="D152" i="1" s="1"/>
  <c r="A153" i="1"/>
  <c r="C152" i="1"/>
  <c r="E151" i="1"/>
  <c r="G151" i="1" s="1"/>
  <c r="F151" i="1"/>
  <c r="H151" i="1" s="1"/>
  <c r="F152" i="1" l="1"/>
  <c r="H152" i="1" s="1"/>
  <c r="E152" i="1"/>
  <c r="G152" i="1" s="1"/>
  <c r="C153" i="1"/>
  <c r="A154" i="1"/>
  <c r="B153" i="1"/>
  <c r="D153" i="1" s="1"/>
  <c r="B154" i="1" l="1"/>
  <c r="D154" i="1" s="1"/>
  <c r="A155" i="1"/>
  <c r="C154" i="1"/>
  <c r="F153" i="1"/>
  <c r="H153" i="1" s="1"/>
  <c r="E153" i="1"/>
  <c r="G153" i="1" s="1"/>
  <c r="C155" i="1" l="1"/>
  <c r="A156" i="1"/>
  <c r="B155" i="1"/>
  <c r="D155" i="1" s="1"/>
  <c r="E154" i="1"/>
  <c r="G154" i="1" s="1"/>
  <c r="F154" i="1"/>
  <c r="H154" i="1" s="1"/>
  <c r="B156" i="1" l="1"/>
  <c r="D156" i="1" s="1"/>
  <c r="C156" i="1"/>
  <c r="A157" i="1"/>
  <c r="E155" i="1"/>
  <c r="G155" i="1" s="1"/>
  <c r="F155" i="1"/>
  <c r="H155" i="1" s="1"/>
  <c r="F156" i="1" l="1"/>
  <c r="H156" i="1" s="1"/>
  <c r="E156" i="1"/>
  <c r="G156" i="1" s="1"/>
  <c r="A158" i="1"/>
  <c r="C157" i="1"/>
  <c r="B157" i="1"/>
  <c r="D157" i="1" s="1"/>
  <c r="E157" i="1" l="1"/>
  <c r="G157" i="1" s="1"/>
  <c r="F157" i="1"/>
  <c r="H157" i="1" s="1"/>
  <c r="B158" i="1"/>
  <c r="D158" i="1" s="1"/>
  <c r="A159" i="1"/>
  <c r="C158" i="1"/>
  <c r="E158" i="1" l="1"/>
  <c r="G158" i="1" s="1"/>
  <c r="F158" i="1"/>
  <c r="H158" i="1" s="1"/>
  <c r="C159" i="1"/>
  <c r="A160" i="1"/>
  <c r="B159" i="1"/>
  <c r="D159" i="1" s="1"/>
  <c r="B160" i="1" l="1"/>
  <c r="D160" i="1" s="1"/>
  <c r="A161" i="1"/>
  <c r="C160" i="1"/>
  <c r="E159" i="1"/>
  <c r="G159" i="1" s="1"/>
  <c r="F159" i="1"/>
  <c r="H159" i="1" s="1"/>
  <c r="C161" i="1" l="1"/>
  <c r="A162" i="1"/>
  <c r="B161" i="1"/>
  <c r="D161" i="1" s="1"/>
  <c r="F160" i="1"/>
  <c r="H160" i="1" s="1"/>
  <c r="E160" i="1"/>
  <c r="G160" i="1" s="1"/>
  <c r="B162" i="1" l="1"/>
  <c r="D162" i="1" s="1"/>
  <c r="A163" i="1"/>
  <c r="C162" i="1"/>
  <c r="F161" i="1"/>
  <c r="H161" i="1" s="1"/>
  <c r="E161" i="1"/>
  <c r="G161" i="1" s="1"/>
  <c r="E162" i="1" l="1"/>
  <c r="G162" i="1" s="1"/>
  <c r="F162" i="1"/>
  <c r="H162" i="1" s="1"/>
  <c r="C163" i="1"/>
  <c r="A164" i="1"/>
  <c r="B163" i="1"/>
  <c r="D163" i="1" s="1"/>
  <c r="B164" i="1" l="1"/>
  <c r="D164" i="1" s="1"/>
  <c r="C164" i="1"/>
  <c r="A165" i="1"/>
  <c r="E163" i="1"/>
  <c r="G163" i="1" s="1"/>
  <c r="F163" i="1"/>
  <c r="H163" i="1" s="1"/>
  <c r="F164" i="1" l="1"/>
  <c r="H164" i="1" s="1"/>
  <c r="E164" i="1"/>
  <c r="G164" i="1" s="1"/>
  <c r="C165" i="1"/>
  <c r="A166" i="1"/>
  <c r="B165" i="1"/>
  <c r="D165" i="1" s="1"/>
  <c r="C166" i="1" l="1"/>
  <c r="A167" i="1"/>
  <c r="B166" i="1"/>
  <c r="D166" i="1" s="1"/>
  <c r="E165" i="1"/>
  <c r="G165" i="1" s="1"/>
  <c r="F165" i="1"/>
  <c r="H165" i="1" s="1"/>
  <c r="C167" i="1" l="1"/>
  <c r="A168" i="1"/>
  <c r="B167" i="1"/>
  <c r="D167" i="1" s="1"/>
  <c r="E166" i="1"/>
  <c r="G166" i="1" s="1"/>
  <c r="F166" i="1"/>
  <c r="H166" i="1" s="1"/>
  <c r="B168" i="1" l="1"/>
  <c r="D168" i="1" s="1"/>
  <c r="A169" i="1"/>
  <c r="C168" i="1"/>
  <c r="E167" i="1"/>
  <c r="G167" i="1" s="1"/>
  <c r="F167" i="1"/>
  <c r="H167" i="1" s="1"/>
  <c r="F168" i="1" l="1"/>
  <c r="H168" i="1" s="1"/>
  <c r="E168" i="1"/>
  <c r="G168" i="1" s="1"/>
  <c r="C169" i="1"/>
  <c r="A170" i="1"/>
  <c r="B169" i="1"/>
  <c r="D169" i="1" s="1"/>
  <c r="B170" i="1" l="1"/>
  <c r="D170" i="1" s="1"/>
  <c r="A171" i="1"/>
  <c r="C170" i="1"/>
  <c r="F169" i="1"/>
  <c r="H169" i="1" s="1"/>
  <c r="E169" i="1"/>
  <c r="G169" i="1" s="1"/>
  <c r="C171" i="1" l="1"/>
  <c r="A172" i="1"/>
  <c r="B171" i="1"/>
  <c r="D171" i="1" s="1"/>
  <c r="E170" i="1"/>
  <c r="G170" i="1" s="1"/>
  <c r="F170" i="1"/>
  <c r="H170" i="1" s="1"/>
  <c r="B172" i="1" l="1"/>
  <c r="D172" i="1" s="1"/>
  <c r="C172" i="1"/>
  <c r="A173" i="1"/>
  <c r="E171" i="1"/>
  <c r="G171" i="1" s="1"/>
  <c r="F171" i="1"/>
  <c r="H171" i="1" s="1"/>
  <c r="C173" i="1" l="1"/>
  <c r="A174" i="1"/>
  <c r="B173" i="1"/>
  <c r="D173" i="1" s="1"/>
  <c r="F172" i="1"/>
  <c r="H172" i="1" s="1"/>
  <c r="E172" i="1"/>
  <c r="G172" i="1" s="1"/>
  <c r="B174" i="1" l="1"/>
  <c r="D174" i="1" s="1"/>
  <c r="A175" i="1"/>
  <c r="C174" i="1"/>
  <c r="E173" i="1"/>
  <c r="G173" i="1" s="1"/>
  <c r="F173" i="1"/>
  <c r="H173" i="1" s="1"/>
  <c r="C175" i="1" l="1"/>
  <c r="A176" i="1"/>
  <c r="B175" i="1"/>
  <c r="D175" i="1" s="1"/>
  <c r="E174" i="1"/>
  <c r="G174" i="1" s="1"/>
  <c r="F174" i="1"/>
  <c r="H174" i="1" s="1"/>
  <c r="B176" i="1" l="1"/>
  <c r="D176" i="1" s="1"/>
  <c r="A177" i="1"/>
  <c r="C176" i="1"/>
  <c r="E175" i="1"/>
  <c r="G175" i="1" s="1"/>
  <c r="F175" i="1"/>
  <c r="H175" i="1" s="1"/>
  <c r="F176" i="1" l="1"/>
  <c r="H176" i="1" s="1"/>
  <c r="E176" i="1"/>
  <c r="G176" i="1" s="1"/>
  <c r="C177" i="1"/>
  <c r="A178" i="1"/>
  <c r="B177" i="1"/>
  <c r="D177" i="1" s="1"/>
  <c r="B178" i="1" l="1"/>
  <c r="D178" i="1" s="1"/>
  <c r="A179" i="1"/>
  <c r="C178" i="1"/>
  <c r="F177" i="1"/>
  <c r="H177" i="1" s="1"/>
  <c r="E177" i="1"/>
  <c r="G177" i="1" s="1"/>
  <c r="C179" i="1" l="1"/>
  <c r="A180" i="1"/>
  <c r="B179" i="1"/>
  <c r="D179" i="1" s="1"/>
  <c r="E178" i="1"/>
  <c r="G178" i="1" s="1"/>
  <c r="F178" i="1"/>
  <c r="H178" i="1" s="1"/>
  <c r="B180" i="1" l="1"/>
  <c r="D180" i="1" s="1"/>
  <c r="C180" i="1"/>
  <c r="A181" i="1"/>
  <c r="E179" i="1"/>
  <c r="G179" i="1" s="1"/>
  <c r="F179" i="1"/>
  <c r="H179" i="1" s="1"/>
  <c r="F180" i="1" l="1"/>
  <c r="H180" i="1" s="1"/>
  <c r="E180" i="1"/>
  <c r="G180" i="1" s="1"/>
  <c r="C181" i="1"/>
  <c r="B181" i="1"/>
  <c r="D181" i="1" s="1"/>
  <c r="F181" i="1" l="1"/>
  <c r="H181" i="1" s="1"/>
  <c r="E181" i="1"/>
  <c r="G181" i="1" s="1"/>
</calcChain>
</file>

<file path=xl/sharedStrings.xml><?xml version="1.0" encoding="utf-8"?>
<sst xmlns="http://schemas.openxmlformats.org/spreadsheetml/2006/main" count="12" uniqueCount="12">
  <si>
    <t>Angle i (deg)</t>
  </si>
  <si>
    <t>Angle t (deg)</t>
  </si>
  <si>
    <t>r12s</t>
  </si>
  <si>
    <t>r12p</t>
  </si>
  <si>
    <t>Rs</t>
  </si>
  <si>
    <t>Rp</t>
  </si>
  <si>
    <t>n1</t>
  </si>
  <si>
    <t>n2</t>
  </si>
  <si>
    <t>Angle t (rad)</t>
  </si>
  <si>
    <t>Angle i (rad)</t>
  </si>
  <si>
    <t xml:space="preserve">n1 = </t>
  </si>
  <si>
    <t xml:space="preserve">n2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</si>
</sst>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6471537812838"/>
          <c:y val="9.3103448275862075E-2"/>
          <c:w val="0.73099554359227203"/>
          <c:h val="0.65517241379310343"/>
        </c:manualLayout>
      </c:layout>
      <c:scatterChart>
        <c:scatterStyle val="smoothMarker"/>
        <c:varyColors val="0"/>
        <c:ser>
          <c:idx val="0"/>
          <c:order val="0"/>
          <c:tx>
            <c:v>Rs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Sheet1!$A$2:$A$182</c:f>
              <c:numCache>
                <c:formatCode>General</c:formatCode>
                <c:ptCount val="1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</c:numCache>
            </c:numRef>
          </c:xVal>
          <c:yVal>
            <c:numRef>
              <c:f>Sheet1!$G$2:$G$182</c:f>
              <c:numCache>
                <c:formatCode>General</c:formatCode>
                <c:ptCount val="181"/>
                <c:pt idx="0">
                  <c:v>5.1892488185924499E-2</c:v>
                </c:pt>
                <c:pt idx="1">
                  <c:v>5.1897459296526414E-2</c:v>
                </c:pt>
                <c:pt idx="2">
                  <c:v>5.191237555647004E-2</c:v>
                </c:pt>
                <c:pt idx="3">
                  <c:v>5.1937245752999697E-2</c:v>
                </c:pt>
                <c:pt idx="4">
                  <c:v>5.1972084540960604E-2</c:v>
                </c:pt>
                <c:pt idx="5">
                  <c:v>5.2016912456969079E-2</c:v>
                </c:pt>
                <c:pt idx="6">
                  <c:v>5.2071755939274995E-2</c:v>
                </c:pt>
                <c:pt idx="7">
                  <c:v>5.2136647353341767E-2</c:v>
                </c:pt>
                <c:pt idx="8">
                  <c:v>5.2211625023176354E-2</c:v>
                </c:pt>
                <c:pt idx="9">
                  <c:v>5.2296733268447547E-2</c:v>
                </c:pt>
                <c:pt idx="10">
                  <c:v>5.2392022447439783E-2</c:v>
                </c:pt>
                <c:pt idx="11">
                  <c:v>5.2497549005895483E-2</c:v>
                </c:pt>
                <c:pt idx="12">
                  <c:v>5.2613375531807886E-2</c:v>
                </c:pt>
                <c:pt idx="13">
                  <c:v>5.2739570816231943E-2</c:v>
                </c:pt>
                <c:pt idx="14">
                  <c:v>5.2876209920190279E-2</c:v>
                </c:pt>
                <c:pt idx="15">
                  <c:v>5.3023374247757278E-2</c:v>
                </c:pt>
                <c:pt idx="16">
                  <c:v>5.3181151625413023E-2</c:v>
                </c:pt>
                <c:pt idx="17">
                  <c:v>5.3349636387766443E-2</c:v>
                </c:pt>
                <c:pt idx="18">
                  <c:v>5.3528929469754745E-2</c:v>
                </c:pt>
                <c:pt idx="19">
                  <c:v>5.3719138505434992E-2</c:v>
                </c:pt>
                <c:pt idx="20">
                  <c:v>5.3920377933490797E-2</c:v>
                </c:pt>
                <c:pt idx="21">
                  <c:v>5.4132769109586816E-2</c:v>
                </c:pt>
                <c:pt idx="22">
                  <c:v>5.4356440425711555E-2</c:v>
                </c:pt>
                <c:pt idx="23">
                  <c:v>5.4591527436657551E-2</c:v>
                </c:pt>
                <c:pt idx="24">
                  <c:v>5.4838172993797819E-2</c:v>
                </c:pt>
                <c:pt idx="25">
                  <c:v>5.509652738632545E-2</c:v>
                </c:pt>
                <c:pt idx="26">
                  <c:v>5.5366748490133746E-2</c:v>
                </c:pt>
                <c:pt idx="27">
                  <c:v>5.5649001924522719E-2</c:v>
                </c:pt>
                <c:pt idx="28">
                  <c:v>5.5943461216927975E-2</c:v>
                </c:pt>
                <c:pt idx="29">
                  <c:v>5.6250307975879169E-2</c:v>
                </c:pt>
                <c:pt idx="30">
                  <c:v>5.6569732072402491E-2</c:v>
                </c:pt>
                <c:pt idx="31">
                  <c:v>5.6901931830095863E-2</c:v>
                </c:pt>
                <c:pt idx="32">
                  <c:v>5.7247114224113035E-2</c:v>
                </c:pt>
                <c:pt idx="33">
                  <c:v>5.7605495089306243E-2</c:v>
                </c:pt>
                <c:pt idx="34">
                  <c:v>5.7977299337786274E-2</c:v>
                </c:pt>
                <c:pt idx="35">
                  <c:v>5.8362761186172667E-2</c:v>
                </c:pt>
                <c:pt idx="36">
                  <c:v>5.8762124392816334E-2</c:v>
                </c:pt>
                <c:pt idx="37">
                  <c:v>5.9175642505290865E-2</c:v>
                </c:pt>
                <c:pt idx="38">
                  <c:v>5.9603579118460696E-2</c:v>
                </c:pt>
                <c:pt idx="39">
                  <c:v>6.0046208143446744E-2</c:v>
                </c:pt>
                <c:pt idx="40">
                  <c:v>6.0503814087824306E-2</c:v>
                </c:pt>
                <c:pt idx="41">
                  <c:v>6.0976692347400475E-2</c:v>
                </c:pt>
                <c:pt idx="42">
                  <c:v>6.1465149509933266E-2</c:v>
                </c:pt>
                <c:pt idx="43">
                  <c:v>6.1969503671167978E-2</c:v>
                </c:pt>
                <c:pt idx="44">
                  <c:v>6.2490084763581651E-2</c:v>
                </c:pt>
                <c:pt idx="45">
                  <c:v>6.3027234898241552E-2</c:v>
                </c:pt>
                <c:pt idx="46">
                  <c:v>6.3581308720197793E-2</c:v>
                </c:pt>
                <c:pt idx="47">
                  <c:v>6.4152673777848224E-2</c:v>
                </c:pt>
                <c:pt idx="48">
                  <c:v>6.4741710906727534E-2</c:v>
                </c:pt>
                <c:pt idx="49">
                  <c:v>6.5348814628190935E-2</c:v>
                </c:pt>
                <c:pt idx="50">
                  <c:v>6.5974393563478617E-2</c:v>
                </c:pt>
                <c:pt idx="51">
                  <c:v>6.6618870863665566E-2</c:v>
                </c:pt>
                <c:pt idx="52">
                  <c:v>6.7282684656018374E-2</c:v>
                </c:pt>
                <c:pt idx="53">
                  <c:v>6.7966288507298953E-2</c:v>
                </c:pt>
                <c:pt idx="54">
                  <c:v>6.86701519045744E-2</c:v>
                </c:pt>
                <c:pt idx="55">
                  <c:v>6.939476075411101E-2</c:v>
                </c:pt>
                <c:pt idx="56">
                  <c:v>7.0140617898949237E-2</c:v>
                </c:pt>
                <c:pt idx="57">
                  <c:v>7.090824365577747E-2</c:v>
                </c:pt>
                <c:pt idx="58">
                  <c:v>7.169817637174139E-2</c:v>
                </c:pt>
                <c:pt idx="59">
                  <c:v>7.2510973001848264E-2</c:v>
                </c:pt>
                <c:pt idx="60">
                  <c:v>7.3347209707644356E-2</c:v>
                </c:pt>
                <c:pt idx="61">
                  <c:v>7.4207482477866751E-2</c:v>
                </c:pt>
                <c:pt idx="62">
                  <c:v>7.5092407771791617E-2</c:v>
                </c:pt>
                <c:pt idx="63">
                  <c:v>7.6002623186024021E-2</c:v>
                </c:pt>
                <c:pt idx="64">
                  <c:v>7.6938788145495748E-2</c:v>
                </c:pt>
                <c:pt idx="65">
                  <c:v>7.7901584619461256E-2</c:v>
                </c:pt>
                <c:pt idx="66">
                  <c:v>7.8891717863304359E-2</c:v>
                </c:pt>
                <c:pt idx="67">
                  <c:v>7.9909917186991017E-2</c:v>
                </c:pt>
                <c:pt idx="68">
                  <c:v>8.0956936751029246E-2</c:v>
                </c:pt>
                <c:pt idx="69">
                  <c:v>8.2033556390816567E-2</c:v>
                </c:pt>
                <c:pt idx="70">
                  <c:v>8.3140582470284649E-2</c:v>
                </c:pt>
                <c:pt idx="71">
                  <c:v>8.4278848765769368E-2</c:v>
                </c:pt>
                <c:pt idx="72">
                  <c:v>8.544921738106187E-2</c:v>
                </c:pt>
                <c:pt idx="73">
                  <c:v>8.6652579694618648E-2</c:v>
                </c:pt>
                <c:pt idx="74">
                  <c:v>8.7889857339932459E-2</c:v>
                </c:pt>
                <c:pt idx="75">
                  <c:v>8.9162003220090588E-2</c:v>
                </c:pt>
                <c:pt idx="76">
                  <c:v>9.0470002557567569E-2</c:v>
                </c:pt>
                <c:pt idx="77">
                  <c:v>9.1814873980326839E-2</c:v>
                </c:pt>
                <c:pt idx="78">
                  <c:v>9.3197670645324138E-2</c:v>
                </c:pt>
                <c:pt idx="79">
                  <c:v>9.46194814005311E-2</c:v>
                </c:pt>
                <c:pt idx="80">
                  <c:v>9.6081431986617102E-2</c:v>
                </c:pt>
                <c:pt idx="81">
                  <c:v>9.7584686279448649E-2</c:v>
                </c:pt>
                <c:pt idx="82">
                  <c:v>9.9130447574587582E-2</c:v>
                </c:pt>
                <c:pt idx="83">
                  <c:v>0.10071995991498582</c:v>
                </c:pt>
                <c:pt idx="84">
                  <c:v>0.10235450946309443</c:v>
                </c:pt>
                <c:pt idx="85">
                  <c:v>0.10403542591862197</c:v>
                </c:pt>
                <c:pt idx="86">
                  <c:v>0.10576408398319123</c:v>
                </c:pt>
                <c:pt idx="87">
                  <c:v>0.10754190487315989</c:v>
                </c:pt>
                <c:pt idx="88">
                  <c:v>0.10937035788187939</c:v>
                </c:pt>
                <c:pt idx="89">
                  <c:v>0.11125096199268254</c:v>
                </c:pt>
                <c:pt idx="90">
                  <c:v>0.11318528754389275</c:v>
                </c:pt>
                <c:pt idx="91">
                  <c:v>0.11517495794715908</c:v>
                </c:pt>
                <c:pt idx="92">
                  <c:v>0.11722165146042199</c:v>
                </c:pt>
                <c:pt idx="93">
                  <c:v>0.11932710301681694</c:v>
                </c:pt>
                <c:pt idx="94">
                  <c:v>0.12149310611082172</c:v>
                </c:pt>
                <c:pt idx="95">
                  <c:v>0.12372151474294678</c:v>
                </c:pt>
                <c:pt idx="96">
                  <c:v>0.12601424542426126</c:v>
                </c:pt>
                <c:pt idx="97">
                  <c:v>0.12837327924203246</c:v>
                </c:pt>
                <c:pt idx="98">
                  <c:v>0.13080066398774423</c:v>
                </c:pt>
                <c:pt idx="99">
                  <c:v>0.13329851634873405</c:v>
                </c:pt>
                <c:pt idx="100">
                  <c:v>0.13586902416466801</c:v>
                </c:pt>
                <c:pt idx="101">
                  <c:v>0.1385144487500396</c:v>
                </c:pt>
                <c:pt idx="102">
                  <c:v>0.14123712728384313</c:v>
                </c:pt>
                <c:pt idx="103">
                  <c:v>0.14403947526753239</c:v>
                </c:pt>
                <c:pt idx="104">
                  <c:v>0.14692398905232751</c:v>
                </c:pt>
                <c:pt idx="105">
                  <c:v>0.14989324843687662</c:v>
                </c:pt>
                <c:pt idx="106">
                  <c:v>0.15294991933622332</c:v>
                </c:pt>
                <c:pt idx="107">
                  <c:v>0.15609675652295874</c:v>
                </c:pt>
                <c:pt idx="108">
                  <c:v>0.15933660644136238</c:v>
                </c:pt>
                <c:pt idx="109">
                  <c:v>0.16267241009525613</c:v>
                </c:pt>
                <c:pt idx="110">
                  <c:v>0.16610720601019902</c:v>
                </c:pt>
                <c:pt idx="111">
                  <c:v>0.16964413327055156</c:v>
                </c:pt>
                <c:pt idx="112">
                  <c:v>0.17328643463183199</c:v>
                </c:pt>
                <c:pt idx="113">
                  <c:v>0.17703745970865983</c:v>
                </c:pt>
                <c:pt idx="114">
                  <c:v>0.18090066823846079</c:v>
                </c:pt>
                <c:pt idx="115">
                  <c:v>0.18487963342095928</c:v>
                </c:pt>
                <c:pt idx="116">
                  <c:v>0.18897804533333923</c:v>
                </c:pt>
                <c:pt idx="117">
                  <c:v>0.1931997144207874</c:v>
                </c:pt>
                <c:pt idx="118">
                  <c:v>0.19754857506196341</c:v>
                </c:pt>
                <c:pt idx="119">
                  <c:v>0.2020286892087472</c:v>
                </c:pt>
                <c:pt idx="120">
                  <c:v>0.20664425009942353</c:v>
                </c:pt>
                <c:pt idx="121">
                  <c:v>0.21139958604424691</c:v>
                </c:pt>
                <c:pt idx="122">
                  <c:v>0.2162991642821038</c:v>
                </c:pt>
                <c:pt idx="123">
                  <c:v>0.2213475949067559</c:v>
                </c:pt>
                <c:pt idx="124">
                  <c:v>0.2265496348608893</c:v>
                </c:pt>
                <c:pt idx="125">
                  <c:v>0.23191019199593471</c:v>
                </c:pt>
                <c:pt idx="126">
                  <c:v>0.23743432919533611</c:v>
                </c:pt>
                <c:pt idx="127">
                  <c:v>0.24312726855865671</c:v>
                </c:pt>
                <c:pt idx="128">
                  <c:v>0.24899439564359979</c:v>
                </c:pt>
                <c:pt idx="129">
                  <c:v>0.2550412637626947</c:v>
                </c:pt>
                <c:pt idx="130">
                  <c:v>0.26127359833106523</c:v>
                </c:pt>
                <c:pt idx="131">
                  <c:v>0.26769730126134034</c:v>
                </c:pt>
                <c:pt idx="132">
                  <c:v>0.27431845540140315</c:v>
                </c:pt>
                <c:pt idx="133">
                  <c:v>0.28114332901029265</c:v>
                </c:pt>
                <c:pt idx="134">
                  <c:v>0.2881783802671718</c:v>
                </c:pt>
                <c:pt idx="135">
                  <c:v>0.29543026180787796</c:v>
                </c:pt>
                <c:pt idx="136">
                  <c:v>0.3029058252831377</c:v>
                </c:pt>
                <c:pt idx="137">
                  <c:v>0.31061212593210341</c:v>
                </c:pt>
                <c:pt idx="138">
                  <c:v>0.3185564271644189</c:v>
                </c:pt>
                <c:pt idx="139">
                  <c:v>0.32674620514356195</c:v>
                </c:pt>
                <c:pt idx="140">
                  <c:v>0.33518915336374777</c:v>
                </c:pt>
                <c:pt idx="141">
                  <c:v>0.34389318721220102</c:v>
                </c:pt>
                <c:pt idx="142">
                  <c:v>0.35286644850811133</c:v>
                </c:pt>
                <c:pt idx="143">
                  <c:v>0.36211731000910291</c:v>
                </c:pt>
                <c:pt idx="144">
                  <c:v>0.37165437987554678</c:v>
                </c:pt>
                <c:pt idx="145">
                  <c:v>0.38148650608253648</c:v>
                </c:pt>
                <c:pt idx="146">
                  <c:v>0.39162278076884838</c:v>
                </c:pt>
                <c:pt idx="147">
                  <c:v>0.40207254451169322</c:v>
                </c:pt>
                <c:pt idx="148">
                  <c:v>0.41284539051556152</c:v>
                </c:pt>
                <c:pt idx="149">
                  <c:v>0.42395116870295368</c:v>
                </c:pt>
                <c:pt idx="150">
                  <c:v>0.43539998969429061</c:v>
                </c:pt>
                <c:pt idx="151">
                  <c:v>0.44720222866378978</c:v>
                </c:pt>
                <c:pt idx="152">
                  <c:v>0.45936852905762215</c:v>
                </c:pt>
                <c:pt idx="153">
                  <c:v>0.47190980616016315</c:v>
                </c:pt>
                <c:pt idx="154">
                  <c:v>0.48483725049370224</c:v>
                </c:pt>
                <c:pt idx="155">
                  <c:v>0.49816233103650986</c:v>
                </c:pt>
                <c:pt idx="156">
                  <c:v>0.51189679824373846</c:v>
                </c:pt>
                <c:pt idx="157">
                  <c:v>0.52605268685519702</c:v>
                </c:pt>
                <c:pt idx="158">
                  <c:v>0.54064231847367039</c:v>
                </c:pt>
                <c:pt idx="159">
                  <c:v>0.55567830389705741</c:v>
                </c:pt>
                <c:pt idx="160">
                  <c:v>0.57117354518728924</c:v>
                </c:pt>
                <c:pt idx="161">
                  <c:v>0.58714123745864299</c:v>
                </c:pt>
                <c:pt idx="162">
                  <c:v>0.60359487036781745</c:v>
                </c:pt>
                <c:pt idx="163">
                  <c:v>0.62054822928786246</c:v>
                </c:pt>
                <c:pt idx="164">
                  <c:v>0.63801539614787262</c:v>
                </c:pt>
                <c:pt idx="165">
                  <c:v>0.6560107499201675</c:v>
                </c:pt>
                <c:pt idx="166">
                  <c:v>0.67454896673656195</c:v>
                </c:pt>
                <c:pt idx="167">
                  <c:v>0.69364501961525049</c:v>
                </c:pt>
                <c:pt idx="168">
                  <c:v>0.71331417777979889</c:v>
                </c:pt>
                <c:pt idx="169">
                  <c:v>0.73357200555174185</c:v>
                </c:pt>
                <c:pt idx="170">
                  <c:v>0.75443436079836013</c:v>
                </c:pt>
                <c:pt idx="171">
                  <c:v>0.77591739291733153</c:v>
                </c:pt>
                <c:pt idx="172">
                  <c:v>0.79803754034012686</c:v>
                </c:pt>
                <c:pt idx="173">
                  <c:v>0.8208115275362432</c:v>
                </c:pt>
                <c:pt idx="174">
                  <c:v>0.8442563615006744</c:v>
                </c:pt>
                <c:pt idx="175">
                  <c:v>0.86838932770735788</c:v>
                </c:pt>
                <c:pt idx="176">
                  <c:v>0.89322798551175531</c:v>
                </c:pt>
                <c:pt idx="177">
                  <c:v>0.91879016298618077</c:v>
                </c:pt>
                <c:pt idx="178">
                  <c:v>0.9450939511720543</c:v>
                </c:pt>
                <c:pt idx="179">
                  <c:v>0.97215769773382776</c:v>
                </c:pt>
              </c:numCache>
            </c:numRef>
          </c:yVal>
          <c:smooth val="1"/>
        </c:ser>
        <c:ser>
          <c:idx val="1"/>
          <c:order val="1"/>
          <c:tx>
            <c:v>Rp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Sheet1!$A$2:$A$182</c:f>
              <c:numCache>
                <c:formatCode>General</c:formatCode>
                <c:ptCount val="1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</c:numCache>
            </c:numRef>
          </c:xVal>
          <c:yVal>
            <c:numRef>
              <c:f>Sheet1!$H$2:$H$182</c:f>
              <c:numCache>
                <c:formatCode>General</c:formatCode>
                <c:ptCount val="181"/>
                <c:pt idx="0">
                  <c:v>5.1892488185924499E-2</c:v>
                </c:pt>
                <c:pt idx="1">
                  <c:v>5.1887517287356147E-2</c:v>
                </c:pt>
                <c:pt idx="2">
                  <c:v>5.1872604208481068E-2</c:v>
                </c:pt>
                <c:pt idx="3">
                  <c:v>5.1847747801197393E-2</c:v>
                </c:pt>
                <c:pt idx="4">
                  <c:v>5.1812946156700714E-2</c:v>
                </c:pt>
                <c:pt idx="5">
                  <c:v>5.1768196612546974E-2</c:v>
                </c:pt>
                <c:pt idx="6">
                  <c:v>5.1713495762570574E-2</c:v>
                </c:pt>
                <c:pt idx="7">
                  <c:v>5.1648839469687791E-2</c:v>
                </c:pt>
                <c:pt idx="8">
                  <c:v>5.1574222881623534E-2</c:v>
                </c:pt>
                <c:pt idx="9">
                  <c:v>5.1489640449610262E-2</c:v>
                </c:pt>
                <c:pt idx="10">
                  <c:v>5.1395085950114668E-2</c:v>
                </c:pt>
                <c:pt idx="11">
                  <c:v>5.1290552509658187E-2</c:v>
                </c:pt>
                <c:pt idx="12">
                  <c:v>5.1176032632806401E-2</c:v>
                </c:pt>
                <c:pt idx="13">
                  <c:v>5.1051518233411891E-2</c:v>
                </c:pt>
                <c:pt idx="14">
                  <c:v>5.0917000669205015E-2</c:v>
                </c:pt>
                <c:pt idx="15">
                  <c:v>5.0772470779836675E-2</c:v>
                </c:pt>
                <c:pt idx="16">
                  <c:v>5.0617918928488714E-2</c:v>
                </c:pt>
                <c:pt idx="17">
                  <c:v>5.0453335047176279E-2</c:v>
                </c:pt>
                <c:pt idx="18">
                  <c:v>5.0278708685879928E-2</c:v>
                </c:pt>
                <c:pt idx="19">
                  <c:v>5.0094029065654744E-2</c:v>
                </c:pt>
                <c:pt idx="20">
                  <c:v>4.9899285135876568E-2</c:v>
                </c:pt>
                <c:pt idx="21">
                  <c:v>4.9694465635797727E-2</c:v>
                </c:pt>
                <c:pt idx="22">
                  <c:v>4.9479559160597444E-2</c:v>
                </c:pt>
                <c:pt idx="23">
                  <c:v>4.9254554232125464E-2</c:v>
                </c:pt>
                <c:pt idx="24">
                  <c:v>4.9019439374551027E-2</c:v>
                </c:pt>
                <c:pt idx="25">
                  <c:v>4.877420319514536E-2</c:v>
                </c:pt>
                <c:pt idx="26">
                  <c:v>4.8518834470438872E-2</c:v>
                </c:pt>
                <c:pt idx="27">
                  <c:v>4.8253322238012569E-2</c:v>
                </c:pt>
                <c:pt idx="28">
                  <c:v>4.7977655894198272E-2</c:v>
                </c:pt>
                <c:pt idx="29">
                  <c:v>4.76918252979808E-2</c:v>
                </c:pt>
                <c:pt idx="30">
                  <c:v>4.7395820881413198E-2</c:v>
                </c:pt>
                <c:pt idx="31">
                  <c:v>4.7089633766875534E-2</c:v>
                </c:pt>
                <c:pt idx="32">
                  <c:v>4.6773255891529045E-2</c:v>
                </c:pt>
                <c:pt idx="33">
                  <c:v>4.6446680139337004E-2</c:v>
                </c:pt>
                <c:pt idx="34">
                  <c:v>4.6109900481048349E-2</c:v>
                </c:pt>
                <c:pt idx="35">
                  <c:v>4.5762912122562421E-2</c:v>
                </c:pt>
                <c:pt idx="36">
                  <c:v>4.5405711662118514E-2</c:v>
                </c:pt>
                <c:pt idx="37">
                  <c:v>4.5038297256781212E-2</c:v>
                </c:pt>
                <c:pt idx="38">
                  <c:v>4.4660668798718502E-2</c:v>
                </c:pt>
                <c:pt idx="39">
                  <c:v>4.4272828101801116E-2</c:v>
                </c:pt>
                <c:pt idx="40">
                  <c:v>4.3874779099080642E-2</c:v>
                </c:pt>
                <c:pt idx="41">
                  <c:v>4.3466528051738278E-2</c:v>
                </c:pt>
                <c:pt idx="42">
                  <c:v>4.3048083770129149E-2</c:v>
                </c:pt>
                <c:pt idx="43">
                  <c:v>4.2619457847584918E-2</c:v>
                </c:pt>
                <c:pt idx="44">
                  <c:v>4.2180664907674879E-2</c:v>
                </c:pt>
                <c:pt idx="45">
                  <c:v>4.1731722865667453E-2</c:v>
                </c:pt>
                <c:pt idx="46">
                  <c:v>4.1272653204976084E-2</c:v>
                </c:pt>
                <c:pt idx="47">
                  <c:v>4.0803481269420488E-2</c:v>
                </c:pt>
                <c:pt idx="48">
                  <c:v>4.0324236572180462E-2</c:v>
                </c:pt>
                <c:pt idx="49">
                  <c:v>3.983495312237309E-2</c:v>
                </c:pt>
                <c:pt idx="50">
                  <c:v>3.9335669770235351E-2</c:v>
                </c:pt>
                <c:pt idx="51">
                  <c:v>3.882643057195357E-2</c:v>
                </c:pt>
                <c:pt idx="52">
                  <c:v>3.8307285175241026E-2</c:v>
                </c:pt>
                <c:pt idx="53">
                  <c:v>3.7778289226828292E-2</c:v>
                </c:pt>
                <c:pt idx="54">
                  <c:v>3.7239504803100176E-2</c:v>
                </c:pt>
                <c:pt idx="55">
                  <c:v>3.6691000865184446E-2</c:v>
                </c:pt>
                <c:pt idx="56">
                  <c:v>3.6132853739873717E-2</c:v>
                </c:pt>
                <c:pt idx="57">
                  <c:v>3.5565147627843512E-2</c:v>
                </c:pt>
                <c:pt idx="58">
                  <c:v>3.4987975140714347E-2</c:v>
                </c:pt>
                <c:pt idx="59">
                  <c:v>3.4401437868597555E-2</c:v>
                </c:pt>
                <c:pt idx="60">
                  <c:v>3.3805646979860375E-2</c:v>
                </c:pt>
                <c:pt idx="61">
                  <c:v>3.3200723854949148E-2</c:v>
                </c:pt>
                <c:pt idx="62">
                  <c:v>3.2586800756217116E-2</c:v>
                </c:pt>
                <c:pt idx="63">
                  <c:v>3.1964021535819551E-2</c:v>
                </c:pt>
                <c:pt idx="64">
                  <c:v>3.1332542383861003E-2</c:v>
                </c:pt>
                <c:pt idx="65">
                  <c:v>3.0692532619109703E-2</c:v>
                </c:pt>
                <c:pt idx="66">
                  <c:v>3.0044175524732635E-2</c:v>
                </c:pt>
                <c:pt idx="67">
                  <c:v>2.9387669231651006E-2</c:v>
                </c:pt>
                <c:pt idx="68">
                  <c:v>2.8723227652272192E-2</c:v>
                </c:pt>
                <c:pt idx="69">
                  <c:v>2.8051081467520847E-2</c:v>
                </c:pt>
                <c:pt idx="70">
                  <c:v>2.7371479170266316E-2</c:v>
                </c:pt>
                <c:pt idx="71">
                  <c:v>2.6684688168433529E-2</c:v>
                </c:pt>
                <c:pt idx="72">
                  <c:v>2.5990995951281692E-2</c:v>
                </c:pt>
                <c:pt idx="73">
                  <c:v>2.529071132254905E-2</c:v>
                </c:pt>
                <c:pt idx="74">
                  <c:v>2.4584165704386637E-2</c:v>
                </c:pt>
                <c:pt idx="75">
                  <c:v>2.387171451624575E-2</c:v>
                </c:pt>
                <c:pt idx="76">
                  <c:v>2.3153738633138084E-2</c:v>
                </c:pt>
                <c:pt idx="77">
                  <c:v>2.2430645927962227E-2</c:v>
                </c:pt>
                <c:pt idx="78">
                  <c:v>2.170287290287919E-2</c:v>
                </c:pt>
                <c:pt idx="79">
                  <c:v>2.0970886415029786E-2</c:v>
                </c:pt>
                <c:pt idx="80">
                  <c:v>2.0235185502216896E-2</c:v>
                </c:pt>
                <c:pt idx="81">
                  <c:v>1.9496303314527702E-2</c:v>
                </c:pt>
                <c:pt idx="82">
                  <c:v>1.8754809158245223E-2</c:v>
                </c:pt>
                <c:pt idx="83">
                  <c:v>1.8011310658800704E-2</c:v>
                </c:pt>
                <c:pt idx="84">
                  <c:v>1.7266456049944309E-2</c:v>
                </c:pt>
                <c:pt idx="85">
                  <c:v>1.6520936596768645E-2</c:v>
                </c:pt>
                <c:pt idx="86">
                  <c:v>1.5775489160706809E-2</c:v>
                </c:pt>
                <c:pt idx="87">
                  <c:v>1.5030898915146737E-2</c:v>
                </c:pt>
                <c:pt idx="88">
                  <c:v>1.4288002220861235E-2</c:v>
                </c:pt>
                <c:pt idx="89">
                  <c:v>1.3547689671045729E-2</c:v>
                </c:pt>
                <c:pt idx="90">
                  <c:v>1.2810909316393679E-2</c:v>
                </c:pt>
                <c:pt idx="91">
                  <c:v>1.2078670081318623E-2</c:v>
                </c:pt>
                <c:pt idx="92">
                  <c:v>1.1352045383160522E-2</c:v>
                </c:pt>
                <c:pt idx="93">
                  <c:v>1.0632176966992833E-2</c:v>
                </c:pt>
                <c:pt idx="94">
                  <c:v>9.9202789694821762E-3</c:v>
                </c:pt>
                <c:pt idx="95">
                  <c:v>9.2176422261457964E-3</c:v>
                </c:pt>
                <c:pt idx="96">
                  <c:v>8.5256388373113282E-3</c:v>
                </c:pt>
                <c:pt idx="97">
                  <c:v>7.8457270091100654E-3</c:v>
                </c:pt>
                <c:pt idx="98">
                  <c:v>7.1794561869381029E-3</c:v>
                </c:pt>
                <c:pt idx="99">
                  <c:v>6.5284725000018919E-3</c:v>
                </c:pt>
                <c:pt idx="100">
                  <c:v>5.894524536834804E-3</c:v>
                </c:pt>
                <c:pt idx="101">
                  <c:v>5.2794694730353047E-3</c:v>
                </c:pt>
                <c:pt idx="102">
                  <c:v>4.685279573942493E-3</c:v>
                </c:pt>
                <c:pt idx="103">
                  <c:v>4.114049096540397E-3</c:v>
                </c:pt>
                <c:pt idx="104">
                  <c:v>3.5680016165760462E-3</c:v>
                </c:pt>
                <c:pt idx="105">
                  <c:v>3.0494978086999893E-3</c:v>
                </c:pt>
                <c:pt idx="106">
                  <c:v>2.5610437093997211E-3</c:v>
                </c:pt>
                <c:pt idx="107">
                  <c:v>2.1052994946099109E-3</c:v>
                </c:pt>
                <c:pt idx="108">
                  <c:v>1.6850888061613152E-3</c:v>
                </c:pt>
                <c:pt idx="109">
                  <c:v>1.3034086636842896E-3</c:v>
                </c:pt>
                <c:pt idx="110">
                  <c:v>9.6344000123193207E-4</c:v>
                </c:pt>
                <c:pt idx="111">
                  <c:v>6.6855887074545358E-4</c:v>
                </c:pt>
                <c:pt idx="112">
                  <c:v>4.2234835756989054E-4</c:v>
                </c:pt>
                <c:pt idx="113">
                  <c:v>2.2861125656254615E-4</c:v>
                </c:pt>
                <c:pt idx="114">
                  <c:v>9.1383560939605911E-5</c:v>
                </c:pt>
                <c:pt idx="115">
                  <c:v>1.4948819904060103E-5</c:v>
                </c:pt>
                <c:pt idx="116">
                  <c:v>3.8534253153308873E-6</c:v>
                </c:pt>
                <c:pt idx="117">
                  <c:v>6.2922892227585357E-5</c:v>
                </c:pt>
                <c:pt idx="118">
                  <c:v>1.9727920307113358E-4</c:v>
                </c:pt>
                <c:pt idx="119">
                  <c:v>4.1235929061437382E-4</c:v>
                </c:pt>
                <c:pt idx="120">
                  <c:v>7.1393474066102031E-4</c:v>
                </c:pt>
                <c:pt idx="121">
                  <c:v>1.1081328017515171E-3</c:v>
                </c:pt>
                <c:pt idx="122">
                  <c:v>1.6014587959940539E-3</c:v>
                </c:pt>
                <c:pt idx="123">
                  <c:v>2.2008200326030444E-3</c:v>
                </c:pt>
                <c:pt idx="124">
                  <c:v>2.9135513338252833E-3</c:v>
                </c:pt>
                <c:pt idx="125">
                  <c:v>3.7474422917517041E-3</c:v>
                </c:pt>
                <c:pt idx="126">
                  <c:v>4.7107663841128517E-3</c:v>
                </c:pt>
                <c:pt idx="127">
                  <c:v>5.8123120876169216E-3</c:v>
                </c:pt>
                <c:pt idx="128">
                  <c:v>7.0614161387946312E-3</c:v>
                </c:pt>
                <c:pt idx="129">
                  <c:v>8.4679991047593023E-3</c:v>
                </c:pt>
                <c:pt idx="130">
                  <c:v>1.0042603439877475E-2</c:v>
                </c:pt>
                <c:pt idx="131">
                  <c:v>1.1796434219191951E-2</c:v>
                </c:pt>
                <c:pt idx="132">
                  <c:v>1.3741402755671726E-2</c:v>
                </c:pt>
                <c:pt idx="133">
                  <c:v>1.5890173326126206E-2</c:v>
                </c:pt>
                <c:pt idx="134">
                  <c:v>1.825621325007213E-2</c:v>
                </c:pt>
                <c:pt idx="135">
                  <c:v>2.0853846587159802E-2</c:v>
                </c:pt>
                <c:pt idx="136">
                  <c:v>2.3698311742143704E-2</c:v>
                </c:pt>
                <c:pt idx="137">
                  <c:v>2.6805823292045249E-2</c:v>
                </c:pt>
                <c:pt idx="138">
                  <c:v>3.0193638378346242E-2</c:v>
                </c:pt>
                <c:pt idx="139">
                  <c:v>3.3880128038042877E-2</c:v>
                </c:pt>
                <c:pt idx="140">
                  <c:v>3.7884853881492896E-2</c:v>
                </c:pt>
                <c:pt idx="141">
                  <c:v>4.222865056254644E-2</c:v>
                </c:pt>
                <c:pt idx="142">
                  <c:v>4.6933714527840356E-2</c:v>
                </c:pt>
                <c:pt idx="143">
                  <c:v>5.2023699577805463E-2</c:v>
                </c:pt>
                <c:pt idx="144">
                  <c:v>5.7523819822358935E-2</c:v>
                </c:pt>
                <c:pt idx="145">
                  <c:v>6.3460960669976904E-2</c:v>
                </c:pt>
                <c:pt idx="146">
                  <c:v>6.9863798550491227E-2</c:v>
                </c:pt>
                <c:pt idx="147">
                  <c:v>7.6762930140207755E-2</c:v>
                </c:pt>
                <c:pt idx="148">
                  <c:v>8.4191011933599125E-2</c:v>
                </c:pt>
                <c:pt idx="149">
                  <c:v>9.2182911089749894E-2</c:v>
                </c:pt>
                <c:pt idx="150">
                  <c:v>0.10077586857493981</c:v>
                </c:pt>
                <c:pt idx="151">
                  <c:v>0.11000967572636693</c:v>
                </c:pt>
                <c:pt idx="152">
                  <c:v>0.11992686547732116</c:v>
                </c:pt>
                <c:pt idx="153">
                  <c:v>0.13057291961256984</c:v>
                </c:pt>
                <c:pt idx="154">
                  <c:v>0.14199649356598107</c:v>
                </c:pt>
                <c:pt idx="155">
                  <c:v>0.15424966043236049</c:v>
                </c:pt>
                <c:pt idx="156">
                  <c:v>0.16738817604425474</c:v>
                </c:pt>
                <c:pt idx="157">
                  <c:v>0.18147176716454971</c:v>
                </c:pt>
                <c:pt idx="158">
                  <c:v>0.19656444506984799</c:v>
                </c:pt>
                <c:pt idx="159">
                  <c:v>0.21273484705105913</c:v>
                </c:pt>
                <c:pt idx="160">
                  <c:v>0.23005660864005339</c:v>
                </c:pt>
                <c:pt idx="161">
                  <c:v>0.248608769688831</c:v>
                </c:pt>
                <c:pt idx="162">
                  <c:v>0.26847621778528591</c:v>
                </c:pt>
                <c:pt idx="163">
                  <c:v>0.28975017289289978</c:v>
                </c:pt>
                <c:pt idx="164">
                  <c:v>0.31252871755700268</c:v>
                </c:pt>
                <c:pt idx="165">
                  <c:v>0.33691737753502871</c:v>
                </c:pt>
                <c:pt idx="166">
                  <c:v>0.36302975829109368</c:v>
                </c:pt>
                <c:pt idx="167">
                  <c:v>0.39098824345621158</c:v>
                </c:pt>
                <c:pt idx="168">
                  <c:v>0.42092476210608543</c:v>
                </c:pt>
                <c:pt idx="169">
                  <c:v>0.45298163256222779</c:v>
                </c:pt>
                <c:pt idx="170">
                  <c:v>0.48731249139478472</c:v>
                </c:pt>
                <c:pt idx="171">
                  <c:v>0.52408331741531244</c:v>
                </c:pt>
                <c:pt idx="172">
                  <c:v>0.56347356171627105</c:v>
                </c:pt>
                <c:pt idx="173">
                  <c:v>0.60567739626636174</c:v>
                </c:pt>
                <c:pt idx="174">
                  <c:v>0.65090509523659568</c:v>
                </c:pt>
                <c:pt idx="175">
                  <c:v>0.69938456514599823</c:v>
                </c:pt>
                <c:pt idx="176">
                  <c:v>0.75136304211909022</c:v>
                </c:pt>
                <c:pt idx="177">
                  <c:v>0.80710897708844198</c:v>
                </c:pt>
                <c:pt idx="178">
                  <c:v>0.86691413271217188</c:v>
                </c:pt>
                <c:pt idx="179">
                  <c:v>0.93109591917660506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989184"/>
        <c:axId val="252986112"/>
      </c:scatterChart>
      <c:valAx>
        <c:axId val="250989184"/>
        <c:scaling>
          <c:orientation val="minMax"/>
          <c:max val="9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Angle </a:t>
                </a: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q</a:t>
                </a:r>
                <a:r>
                  <a:rPr lang="en-US" sz="102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(deg)</a:t>
                </a:r>
              </a:p>
            </c:rich>
          </c:tx>
          <c:layout>
            <c:manualLayout>
              <c:xMode val="edge"/>
              <c:yMode val="edge"/>
              <c:x val="0.36842175397050508"/>
              <c:y val="0.858620689655172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986112"/>
        <c:crosses val="autoZero"/>
        <c:crossBetween val="midCat"/>
      </c:valAx>
      <c:valAx>
        <c:axId val="25298611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Reflectance</a:t>
                </a:r>
              </a:p>
            </c:rich>
          </c:tx>
          <c:layout>
            <c:manualLayout>
              <c:xMode val="edge"/>
              <c:yMode val="edge"/>
              <c:x val="3.1189143193270274E-2"/>
              <c:y val="0.268965517241379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989184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19465231072635"/>
          <c:y val="0.34482758620689657"/>
          <c:w val="0.10721267972686656"/>
          <c:h val="0.1551724137931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croll" dx="16" fmlaLink="Sheet1!$K$3" horiz="1" max="300" min="100" page="10" val="100"/>
</file>

<file path=xl/ctrlProps/ctrlProp2.xml><?xml version="1.0" encoding="utf-8"?>
<formControlPr xmlns="http://schemas.microsoft.com/office/spreadsheetml/2009/9/main" objectType="Scroll" dx="16" fmlaLink="Sheet1!$L$3" horiz="1" max="300" min="100" page="10" val="15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8</xdr:col>
      <xdr:colOff>19050</xdr:colOff>
      <xdr:row>17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9525</xdr:rowOff>
        </xdr:from>
        <xdr:to>
          <xdr:col>3</xdr:col>
          <xdr:colOff>9525</xdr:colOff>
          <xdr:row>20</xdr:row>
          <xdr:rowOff>133350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0</xdr:rowOff>
        </xdr:from>
        <xdr:to>
          <xdr:col>8</xdr:col>
          <xdr:colOff>19050</xdr:colOff>
          <xdr:row>20</xdr:row>
          <xdr:rowOff>123825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opLeftCell="A150" workbookViewId="0">
      <selection activeCell="I180" sqref="I180"/>
    </sheetView>
  </sheetViews>
  <sheetFormatPr defaultRowHeight="12.75" x14ac:dyDescent="0.2"/>
  <cols>
    <col min="1" max="4" width="12.7109375" customWidth="1"/>
  </cols>
  <sheetData>
    <row r="1" spans="1:12" x14ac:dyDescent="0.2">
      <c r="A1" t="s">
        <v>0</v>
      </c>
      <c r="B1" t="s">
        <v>1</v>
      </c>
      <c r="C1" t="s">
        <v>9</v>
      </c>
      <c r="D1" t="s">
        <v>8</v>
      </c>
      <c r="E1" t="s">
        <v>2</v>
      </c>
      <c r="F1" t="s">
        <v>3</v>
      </c>
      <c r="G1" t="s">
        <v>4</v>
      </c>
      <c r="H1" t="s">
        <v>5</v>
      </c>
      <c r="K1" t="s">
        <v>6</v>
      </c>
      <c r="L1" t="s">
        <v>7</v>
      </c>
    </row>
    <row r="2" spans="1:12" x14ac:dyDescent="0.2">
      <c r="A2">
        <v>0</v>
      </c>
      <c r="B2">
        <f>IF(ISERROR((180/PI())*ASIN((K$2/L$2)*SIN(A2*PI()/180))),90,(180/PI())*ASIN((K$2/L$2)*SIN(A2*PI()/180)))</f>
        <v>0</v>
      </c>
      <c r="C2">
        <f>A2*PI()/180</f>
        <v>0</v>
      </c>
      <c r="D2">
        <f>B2*PI()/180</f>
        <v>0</v>
      </c>
      <c r="E2">
        <f>(K$2*COS(C2)-L$2*COS(D2))/(K$2*COS(C2)+L$2*COS(D2))</f>
        <v>-0.22779922779922784</v>
      </c>
      <c r="F2">
        <f>(L$2*COS(C2)-K$2*COS(D2))/(L$2*COS(C2)+K$2*COS(D2))</f>
        <v>0.22779922779922784</v>
      </c>
      <c r="G2">
        <f>E2^2</f>
        <v>5.1892488185924499E-2</v>
      </c>
      <c r="H2">
        <f>F2^2</f>
        <v>5.1892488185924499E-2</v>
      </c>
      <c r="K2">
        <f>K3/100</f>
        <v>1</v>
      </c>
      <c r="L2">
        <f>L3/100</f>
        <v>1.59</v>
      </c>
    </row>
    <row r="3" spans="1:12" x14ac:dyDescent="0.2">
      <c r="A3">
        <f>A2+0.5</f>
        <v>0.5</v>
      </c>
      <c r="B3">
        <f t="shared" ref="B3:B66" si="0">IF(ISERROR((180/PI())*ASIN((K$2/L$2)*SIN(A3*PI()/180))),90,(180/PI())*ASIN((K$2/L$2)*SIN(A3*PI()/180)))</f>
        <v>0.31446299624497071</v>
      </c>
      <c r="C3">
        <f t="shared" ref="C3:C66" si="1">A3*PI()/180</f>
        <v>8.7266462599716477E-3</v>
      </c>
      <c r="D3">
        <f>B3*PI()/180</f>
        <v>5.4884146601613037E-3</v>
      </c>
      <c r="E3">
        <f>(K$2*COS(C3)-L$2*COS(D3))/(K$2*COS(C3)+L$2*COS(D3))</f>
        <v>-0.22781013870441855</v>
      </c>
      <c r="F3">
        <f>(L$2*COS(C3)-K$2*COS(D3))/(L$2*COS(C3)+K$2*COS(D3))</f>
        <v>0.22778831683683021</v>
      </c>
      <c r="G3">
        <f t="shared" ref="G3:G66" si="2">E3^2</f>
        <v>5.1897459296526414E-2</v>
      </c>
      <c r="H3">
        <f t="shared" ref="H3:H66" si="3">F3^2</f>
        <v>5.1887517287356147E-2</v>
      </c>
      <c r="K3">
        <v>100</v>
      </c>
      <c r="L3">
        <v>159</v>
      </c>
    </row>
    <row r="4" spans="1:12" x14ac:dyDescent="0.2">
      <c r="A4">
        <f t="shared" ref="A4:A67" si="4">A3+0.5</f>
        <v>1</v>
      </c>
      <c r="B4">
        <f t="shared" si="0"/>
        <v>0.62891151656517519</v>
      </c>
      <c r="C4">
        <f t="shared" si="1"/>
        <v>1.7453292519943295E-2</v>
      </c>
      <c r="D4">
        <f t="shared" ref="D4:D67" si="5">B4*PI()/180</f>
        <v>1.0976576667773167E-2</v>
      </c>
      <c r="E4">
        <f>(K$2*COS(C4)-L$2*COS(D4))/(K$2*COS(C4)+L$2*COS(D4))</f>
        <v>-0.22784287471077527</v>
      </c>
      <c r="F4">
        <f>(L$2*COS(C4)-K$2*COS(D4))/(L$2*COS(C4)+K$2*COS(D4))</f>
        <v>0.22775557997221729</v>
      </c>
      <c r="G4">
        <f t="shared" si="2"/>
        <v>5.191237555647004E-2</v>
      </c>
      <c r="H4">
        <f t="shared" si="3"/>
        <v>5.1872604208481068E-2</v>
      </c>
    </row>
    <row r="5" spans="1:12" x14ac:dyDescent="0.2">
      <c r="A5">
        <f t="shared" si="4"/>
        <v>1.5</v>
      </c>
      <c r="B5">
        <f t="shared" si="0"/>
        <v>0.94333108221382722</v>
      </c>
      <c r="C5">
        <f t="shared" si="1"/>
        <v>2.6179938779914941E-2</v>
      </c>
      <c r="D5">
        <f t="shared" si="5"/>
        <v>1.6464233321032605E-2</v>
      </c>
      <c r="E5">
        <f>(K$2*COS(C5)-L$2*COS(D5))/(K$2*COS(C5)+L$2*COS(D5))</f>
        <v>-0.22789744569213516</v>
      </c>
      <c r="F5">
        <f>(L$2*COS(C5)-K$2*COS(D5))/(L$2*COS(C5)+K$2*COS(D5))</f>
        <v>0.22770100527050247</v>
      </c>
      <c r="G5">
        <f t="shared" si="2"/>
        <v>5.1937245752999697E-2</v>
      </c>
      <c r="H5">
        <f t="shared" si="3"/>
        <v>5.1847747801197393E-2</v>
      </c>
    </row>
    <row r="6" spans="1:12" x14ac:dyDescent="0.2">
      <c r="A6">
        <f t="shared" si="4"/>
        <v>2</v>
      </c>
      <c r="B6">
        <f t="shared" si="0"/>
        <v>1.257707208800052</v>
      </c>
      <c r="C6">
        <f t="shared" si="1"/>
        <v>3.4906585039886591E-2</v>
      </c>
      <c r="D6">
        <f t="shared" si="5"/>
        <v>2.1951131819628707E-2</v>
      </c>
      <c r="E6">
        <f t="shared" ref="E6:E69" si="6">(K$2*COS(C6)-L$2*COS(D6))/(K$2*COS(C6)+L$2*COS(D6))</f>
        <v>-0.22797386810983536</v>
      </c>
      <c r="F6">
        <f t="shared" ref="F6:F69" si="7">(L$2*COS(C6)-K$2*COS(D6))/(L$2*COS(C6)+K$2*COS(D6))</f>
        <v>0.22762457283145138</v>
      </c>
      <c r="G6">
        <f t="shared" si="2"/>
        <v>5.1972084540960604E-2</v>
      </c>
      <c r="H6">
        <f t="shared" si="3"/>
        <v>5.1812946156700714E-2</v>
      </c>
    </row>
    <row r="7" spans="1:12" x14ac:dyDescent="0.2">
      <c r="A7">
        <f t="shared" si="4"/>
        <v>2.5</v>
      </c>
      <c r="B7">
        <f t="shared" si="0"/>
        <v>1.572025403466716</v>
      </c>
      <c r="C7">
        <f t="shared" si="1"/>
        <v>4.3633231299858237E-2</v>
      </c>
      <c r="D7">
        <f t="shared" si="5"/>
        <v>2.7437019215486472E-2</v>
      </c>
      <c r="E7">
        <f t="shared" si="6"/>
        <v>-0.22807216502012928</v>
      </c>
      <c r="F7">
        <f t="shared" si="7"/>
        <v>0.22752625477633778</v>
      </c>
      <c r="G7">
        <f t="shared" si="2"/>
        <v>5.2016912456969079E-2</v>
      </c>
      <c r="H7">
        <f t="shared" si="3"/>
        <v>5.1768196612546974E-2</v>
      </c>
    </row>
    <row r="8" spans="1:12" x14ac:dyDescent="0.2">
      <c r="A8">
        <f t="shared" si="4"/>
        <v>3</v>
      </c>
      <c r="B8">
        <f t="shared" si="0"/>
        <v>1.8862711620681136</v>
      </c>
      <c r="C8">
        <f t="shared" si="1"/>
        <v>5.2359877559829883E-2</v>
      </c>
      <c r="D8">
        <f t="shared" si="5"/>
        <v>3.2921642363508155E-2</v>
      </c>
      <c r="E8">
        <f t="shared" si="6"/>
        <v>-0.22819236608457127</v>
      </c>
      <c r="F8">
        <f t="shared" si="7"/>
        <v>0.22740601522952417</v>
      </c>
      <c r="G8">
        <f t="shared" si="2"/>
        <v>5.2071755939274995E-2</v>
      </c>
      <c r="H8">
        <f t="shared" si="3"/>
        <v>5.1713495762570574E-2</v>
      </c>
    </row>
    <row r="9" spans="1:12" x14ac:dyDescent="0.2">
      <c r="A9">
        <f t="shared" si="4"/>
        <v>3.5</v>
      </c>
      <c r="B9">
        <f t="shared" si="0"/>
        <v>2.2004299663474716</v>
      </c>
      <c r="C9">
        <f t="shared" si="1"/>
        <v>6.1086523819801536E-2</v>
      </c>
      <c r="D9">
        <f t="shared" si="5"/>
        <v>3.8404747872311407E-2</v>
      </c>
      <c r="E9">
        <f t="shared" si="6"/>
        <v>-0.22833450758337376</v>
      </c>
      <c r="F9">
        <f t="shared" si="7"/>
        <v>0.22726381029474929</v>
      </c>
      <c r="G9">
        <f t="shared" si="2"/>
        <v>5.2136647353341767E-2</v>
      </c>
      <c r="H9">
        <f t="shared" si="3"/>
        <v>5.1648839469687791E-2</v>
      </c>
    </row>
    <row r="10" spans="1:12" x14ac:dyDescent="0.2">
      <c r="A10">
        <f t="shared" si="4"/>
        <v>4</v>
      </c>
      <c r="B10">
        <f t="shared" si="0"/>
        <v>2.5144872811142225</v>
      </c>
      <c r="C10">
        <f t="shared" si="1"/>
        <v>6.9813170079773182E-2</v>
      </c>
      <c r="D10">
        <f t="shared" si="5"/>
        <v>4.3886082054963416E-2</v>
      </c>
      <c r="E10">
        <f t="shared" si="6"/>
        <v>-0.22849863243174204</v>
      </c>
      <c r="F10">
        <f t="shared" si="7"/>
        <v>0.22709958802609823</v>
      </c>
      <c r="G10">
        <f t="shared" si="2"/>
        <v>5.2211625023176354E-2</v>
      </c>
      <c r="H10">
        <f t="shared" si="3"/>
        <v>5.1574222881623534E-2</v>
      </c>
    </row>
    <row r="11" spans="1:12" x14ac:dyDescent="0.2">
      <c r="A11">
        <f t="shared" si="4"/>
        <v>4.5</v>
      </c>
      <c r="B11">
        <f t="shared" si="0"/>
        <v>2.8284285514210388</v>
      </c>
      <c r="C11">
        <f t="shared" si="1"/>
        <v>7.8539816339744828E-2</v>
      </c>
      <c r="D11">
        <f t="shared" si="5"/>
        <v>4.9365390879710869E-2</v>
      </c>
      <c r="E11">
        <f t="shared" si="6"/>
        <v>-0.22868479019919</v>
      </c>
      <c r="F11">
        <f t="shared" si="7"/>
        <v>0.22691328839362904</v>
      </c>
      <c r="G11">
        <f t="shared" si="2"/>
        <v>5.2296733268447547E-2</v>
      </c>
      <c r="H11">
        <f t="shared" si="3"/>
        <v>5.1489640449610262E-2</v>
      </c>
    </row>
    <row r="12" spans="1:12" x14ac:dyDescent="0.2">
      <c r="A12">
        <f t="shared" si="4"/>
        <v>5</v>
      </c>
      <c r="B12">
        <f t="shared" si="0"/>
        <v>3.1422391997405921</v>
      </c>
      <c r="C12">
        <f t="shared" si="1"/>
        <v>8.7266462599716474E-2</v>
      </c>
      <c r="D12">
        <f t="shared" si="5"/>
        <v>5.4842419920705085E-2</v>
      </c>
      <c r="E12">
        <f t="shared" si="6"/>
        <v>-0.22889303713184414</v>
      </c>
      <c r="F12">
        <f t="shared" si="7"/>
        <v>0.22670484324362078</v>
      </c>
      <c r="G12">
        <f t="shared" si="2"/>
        <v>5.2392022447439783E-2</v>
      </c>
      <c r="H12">
        <f t="shared" si="3"/>
        <v>5.1395085950114668E-2</v>
      </c>
    </row>
    <row r="13" spans="1:12" x14ac:dyDescent="0.2">
      <c r="A13">
        <f t="shared" si="4"/>
        <v>5.5</v>
      </c>
      <c r="B13">
        <f t="shared" si="0"/>
        <v>3.4559046231420325</v>
      </c>
      <c r="C13">
        <f t="shared" si="1"/>
        <v>9.599310885968812E-2</v>
      </c>
      <c r="D13">
        <f t="shared" si="5"/>
        <v>6.0316914308722283E-2</v>
      </c>
      <c r="E13">
        <f t="shared" si="6"/>
        <v>-0.22912343617774128</v>
      </c>
      <c r="F13">
        <f t="shared" si="7"/>
        <v>0.22647417625340463</v>
      </c>
      <c r="G13">
        <f t="shared" si="2"/>
        <v>5.2497549005895483E-2</v>
      </c>
      <c r="H13">
        <f t="shared" si="3"/>
        <v>5.1290552509658187E-2</v>
      </c>
    </row>
    <row r="14" spans="1:12" x14ac:dyDescent="0.2">
      <c r="A14">
        <f t="shared" si="4"/>
        <v>6</v>
      </c>
      <c r="B14">
        <f t="shared" si="0"/>
        <v>3.7694101904671968</v>
      </c>
      <c r="C14">
        <f t="shared" si="1"/>
        <v>0.10471975511965977</v>
      </c>
      <c r="D14">
        <f t="shared" si="5"/>
        <v>6.5788618681879157E-2</v>
      </c>
      <c r="E14">
        <f t="shared" si="6"/>
        <v>-0.22937605701512939</v>
      </c>
      <c r="F14">
        <f t="shared" si="7"/>
        <v>0.22622120288073441</v>
      </c>
      <c r="G14">
        <f t="shared" si="2"/>
        <v>5.2613375531807886E-2</v>
      </c>
      <c r="H14">
        <f t="shared" si="3"/>
        <v>5.1176032632806401E-2</v>
      </c>
    </row>
    <row r="15" spans="1:12" x14ac:dyDescent="0.2">
      <c r="A15">
        <f t="shared" si="4"/>
        <v>6.5</v>
      </c>
      <c r="B15">
        <f t="shared" si="0"/>
        <v>4.0827412395065528</v>
      </c>
      <c r="C15">
        <f t="shared" si="1"/>
        <v>0.11344640137963143</v>
      </c>
      <c r="D15">
        <f t="shared" si="5"/>
        <v>7.1257277136343736E-2</v>
      </c>
      <c r="E15">
        <f t="shared" si="6"/>
        <v>-0.22965097608377794</v>
      </c>
      <c r="F15">
        <f t="shared" si="7"/>
        <v>0.22594583030764673</v>
      </c>
      <c r="G15">
        <f t="shared" si="2"/>
        <v>5.2739570816231943E-2</v>
      </c>
      <c r="H15">
        <f t="shared" si="3"/>
        <v>5.1051518233411891E-2</v>
      </c>
    </row>
    <row r="16" spans="1:12" x14ac:dyDescent="0.2">
      <c r="A16">
        <f t="shared" si="4"/>
        <v>7</v>
      </c>
      <c r="B16">
        <f t="shared" si="0"/>
        <v>4.3958830741749146</v>
      </c>
      <c r="C16">
        <f t="shared" si="1"/>
        <v>0.12217304763960307</v>
      </c>
      <c r="D16">
        <f t="shared" si="5"/>
        <v>7.6722633177042379E-2</v>
      </c>
      <c r="E16">
        <f t="shared" si="6"/>
        <v>-0.22994827661930906</v>
      </c>
      <c r="F16">
        <f t="shared" si="7"/>
        <v>0.22564795737875629</v>
      </c>
      <c r="G16">
        <f t="shared" si="2"/>
        <v>5.2876209920190279E-2</v>
      </c>
      <c r="H16">
        <f t="shared" si="3"/>
        <v>5.0917000669205015E-2</v>
      </c>
    </row>
    <row r="17" spans="1:8" x14ac:dyDescent="0.2">
      <c r="A17">
        <f t="shared" si="4"/>
        <v>7.5</v>
      </c>
      <c r="B17">
        <f t="shared" si="0"/>
        <v>4.7088209616869792</v>
      </c>
      <c r="C17">
        <f t="shared" si="1"/>
        <v>0.1308996938995747</v>
      </c>
      <c r="D17">
        <f t="shared" si="5"/>
        <v>8.2184429668363548E-2</v>
      </c>
      <c r="E17">
        <f t="shared" si="6"/>
        <v>-0.2302680486905582</v>
      </c>
      <c r="F17">
        <f t="shared" si="7"/>
        <v>0.22532747453392513</v>
      </c>
      <c r="G17">
        <f t="shared" si="2"/>
        <v>5.3023374247757278E-2</v>
      </c>
      <c r="H17">
        <f t="shared" si="3"/>
        <v>5.0772470779836675E-2</v>
      </c>
    </row>
    <row r="18" spans="1:8" x14ac:dyDescent="0.2">
      <c r="A18">
        <f t="shared" si="4"/>
        <v>8</v>
      </c>
      <c r="B18">
        <f t="shared" si="0"/>
        <v>5.0215401297327409</v>
      </c>
      <c r="C18">
        <f t="shared" si="1"/>
        <v>0.13962634015954636</v>
      </c>
      <c r="D18">
        <f t="shared" si="5"/>
        <v>8.764240878485953E-2</v>
      </c>
      <c r="E18">
        <f t="shared" si="6"/>
        <v>-0.23061038923997554</v>
      </c>
      <c r="F18">
        <f t="shared" si="7"/>
        <v>0.22498426373524152</v>
      </c>
      <c r="G18">
        <f t="shared" si="2"/>
        <v>5.3181151625413023E-2</v>
      </c>
      <c r="H18">
        <f t="shared" si="3"/>
        <v>5.0617918928488714E-2</v>
      </c>
    </row>
    <row r="19" spans="1:8" x14ac:dyDescent="0.2">
      <c r="A19">
        <f t="shared" si="4"/>
        <v>8.5</v>
      </c>
      <c r="B19">
        <f t="shared" si="0"/>
        <v>5.3340257636528747</v>
      </c>
      <c r="C19">
        <f t="shared" si="1"/>
        <v>0.14835298641951802</v>
      </c>
      <c r="D19">
        <f t="shared" si="5"/>
        <v>9.3096311961947537E-2</v>
      </c>
      <c r="E19">
        <f t="shared" si="6"/>
        <v>-0.23097540212708029</v>
      </c>
      <c r="F19">
        <f t="shared" si="7"/>
        <v>0.22461819838823452</v>
      </c>
      <c r="G19">
        <f t="shared" si="2"/>
        <v>5.3349636387766443E-2</v>
      </c>
      <c r="H19">
        <f t="shared" si="3"/>
        <v>5.0453335047176279E-2</v>
      </c>
    </row>
    <row r="20" spans="1:8" x14ac:dyDescent="0.2">
      <c r="A20">
        <f t="shared" si="4"/>
        <v>9</v>
      </c>
      <c r="B20">
        <f t="shared" si="0"/>
        <v>5.646263003614199</v>
      </c>
      <c r="C20">
        <f t="shared" si="1"/>
        <v>0.15707963267948966</v>
      </c>
      <c r="D20">
        <f t="shared" si="5"/>
        <v>9.8545879846612255E-2</v>
      </c>
      <c r="E20">
        <f t="shared" si="6"/>
        <v>-0.2313631981749793</v>
      </c>
      <c r="F20">
        <f t="shared" si="7"/>
        <v>0.22422914325724908</v>
      </c>
      <c r="G20">
        <f t="shared" si="2"/>
        <v>5.3528929469754745E-2</v>
      </c>
      <c r="H20">
        <f t="shared" si="3"/>
        <v>5.0278708685879928E-2</v>
      </c>
    </row>
    <row r="21" spans="1:8" x14ac:dyDescent="0.2">
      <c r="A21">
        <f t="shared" si="4"/>
        <v>9.5</v>
      </c>
      <c r="B21">
        <f t="shared" si="0"/>
        <v>5.9582369417853327</v>
      </c>
      <c r="C21">
        <f t="shared" si="1"/>
        <v>0.16580627893946129</v>
      </c>
      <c r="D21">
        <f t="shared" si="5"/>
        <v>0.10399085224811176</v>
      </c>
      <c r="E21">
        <f t="shared" si="6"/>
        <v>-0.2317738952199643</v>
      </c>
      <c r="F21">
        <f t="shared" si="7"/>
        <v>0.22381695437489704</v>
      </c>
      <c r="G21">
        <f t="shared" si="2"/>
        <v>5.3719138505434992E-2</v>
      </c>
      <c r="H21">
        <f t="shared" si="3"/>
        <v>5.0094029065654744E-2</v>
      </c>
    </row>
    <row r="22" spans="1:8" x14ac:dyDescent="0.2">
      <c r="A22">
        <f t="shared" si="4"/>
        <v>10</v>
      </c>
      <c r="B22">
        <f t="shared" si="0"/>
        <v>6.2699326195127227</v>
      </c>
      <c r="C22">
        <f t="shared" si="1"/>
        <v>0.17453292519943295</v>
      </c>
      <c r="D22">
        <f t="shared" si="5"/>
        <v>0.10943096808868988</v>
      </c>
      <c r="E22">
        <f t="shared" si="6"/>
        <v>-0.23220761816419977</v>
      </c>
      <c r="F22">
        <f t="shared" si="7"/>
        <v>0.22338147894549487</v>
      </c>
      <c r="G22">
        <f t="shared" si="2"/>
        <v>5.3920377933490797E-2</v>
      </c>
      <c r="H22">
        <f t="shared" si="3"/>
        <v>4.9899285135876568E-2</v>
      </c>
    </row>
    <row r="23" spans="1:8" x14ac:dyDescent="0.2">
      <c r="A23">
        <f t="shared" si="4"/>
        <v>10.5</v>
      </c>
      <c r="B23">
        <f t="shared" si="0"/>
        <v>6.5813350244971875</v>
      </c>
      <c r="C23">
        <f t="shared" si="1"/>
        <v>0.18325957145940461</v>
      </c>
      <c r="D23">
        <f t="shared" si="5"/>
        <v>0.11486596535429759</v>
      </c>
      <c r="E23">
        <f t="shared" si="6"/>
        <v>-0.23266449903151709</v>
      </c>
      <c r="F23">
        <f t="shared" si="7"/>
        <v>0.22292255524239293</v>
      </c>
      <c r="G23">
        <f t="shared" si="2"/>
        <v>5.4132769109586816E-2</v>
      </c>
      <c r="H23">
        <f t="shared" si="3"/>
        <v>4.9694465635797727E-2</v>
      </c>
    </row>
    <row r="24" spans="1:8" x14ac:dyDescent="0.2">
      <c r="A24">
        <f t="shared" si="4"/>
        <v>11</v>
      </c>
      <c r="B24">
        <f t="shared" si="0"/>
        <v>6.8924290879712213</v>
      </c>
      <c r="C24">
        <f t="shared" si="1"/>
        <v>0.19198621771937624</v>
      </c>
      <c r="D24">
        <f t="shared" si="5"/>
        <v>0.1202955810453277</v>
      </c>
      <c r="E24">
        <f t="shared" si="6"/>
        <v>-0.23314467702632963</v>
      </c>
      <c r="F24">
        <f t="shared" si="7"/>
        <v>0.22244001249909479</v>
      </c>
      <c r="G24">
        <f t="shared" si="2"/>
        <v>5.4356440425711555E-2</v>
      </c>
      <c r="H24">
        <f t="shared" si="3"/>
        <v>4.9479559160597444E-2</v>
      </c>
    </row>
    <row r="25" spans="1:8" x14ac:dyDescent="0.2">
      <c r="A25">
        <f t="shared" si="4"/>
        <v>11.5</v>
      </c>
      <c r="B25">
        <f t="shared" si="0"/>
        <v>7.2031996818772805</v>
      </c>
      <c r="C25">
        <f t="shared" si="1"/>
        <v>0.20071286397934787</v>
      </c>
      <c r="D25">
        <f t="shared" si="5"/>
        <v>0.12571955112736666</v>
      </c>
      <c r="E25">
        <f t="shared" si="6"/>
        <v>-0.23364829859568323</v>
      </c>
      <c r="F25">
        <f t="shared" si="7"/>
        <v>0.22193367079405835</v>
      </c>
      <c r="G25">
        <f t="shared" si="2"/>
        <v>5.4591527436657551E-2</v>
      </c>
      <c r="H25">
        <f t="shared" si="3"/>
        <v>4.9254554232125464E-2</v>
      </c>
    </row>
    <row r="26" spans="1:8" x14ac:dyDescent="0.2">
      <c r="A26">
        <f t="shared" si="4"/>
        <v>12</v>
      </c>
      <c r="B26">
        <f t="shared" si="0"/>
        <v>7.5136316160473191</v>
      </c>
      <c r="C26">
        <f t="shared" si="1"/>
        <v>0.20943951023931953</v>
      </c>
      <c r="D26">
        <f t="shared" si="5"/>
        <v>0.13113761048196812</v>
      </c>
      <c r="E26">
        <f t="shared" si="6"/>
        <v>-0.23417551749445931</v>
      </c>
      <c r="F26">
        <f t="shared" si="7"/>
        <v>0.22140334092906327</v>
      </c>
      <c r="G26">
        <f t="shared" si="2"/>
        <v>5.4838172993797819E-2</v>
      </c>
      <c r="H26">
        <f t="shared" si="3"/>
        <v>4.9019439374551027E-2</v>
      </c>
    </row>
    <row r="27" spans="1:8" x14ac:dyDescent="0.2">
      <c r="A27">
        <f t="shared" si="4"/>
        <v>12.5</v>
      </c>
      <c r="B27">
        <f t="shared" si="0"/>
        <v>7.8237096353838824</v>
      </c>
      <c r="C27">
        <f t="shared" si="1"/>
        <v>0.21816615649929119</v>
      </c>
      <c r="D27">
        <f t="shared" si="5"/>
        <v>0.1365494928574538</v>
      </c>
      <c r="E27">
        <f t="shared" si="6"/>
        <v>-0.23472649485374558</v>
      </c>
      <c r="F27">
        <f t="shared" si="7"/>
        <v>0.22084882430102579</v>
      </c>
      <c r="G27">
        <f t="shared" si="2"/>
        <v>5.509652738632545E-2</v>
      </c>
      <c r="H27">
        <f t="shared" si="3"/>
        <v>4.877420319514536E-2</v>
      </c>
    </row>
    <row r="28" spans="1:8" x14ac:dyDescent="0.2">
      <c r="A28">
        <f t="shared" si="4"/>
        <v>13</v>
      </c>
      <c r="B28">
        <f t="shared" si="0"/>
        <v>8.1334184170430888</v>
      </c>
      <c r="C28">
        <f t="shared" si="1"/>
        <v>0.22689280275926285</v>
      </c>
      <c r="D28">
        <f t="shared" si="5"/>
        <v>0.14195493081974719</v>
      </c>
      <c r="E28">
        <f t="shared" si="6"/>
        <v>-0.23530139925239235</v>
      </c>
      <c r="F28">
        <f t="shared" si="7"/>
        <v>0.22026991276712957</v>
      </c>
      <c r="G28">
        <f t="shared" si="2"/>
        <v>5.5366748490133746E-2</v>
      </c>
      <c r="H28">
        <f t="shared" si="3"/>
        <v>4.8518834470438872E-2</v>
      </c>
    </row>
    <row r="29" spans="1:8" x14ac:dyDescent="0.2">
      <c r="A29">
        <f t="shared" si="4"/>
        <v>13.5</v>
      </c>
      <c r="B29">
        <f t="shared" si="0"/>
        <v>8.4427425676199022</v>
      </c>
      <c r="C29">
        <f t="shared" si="1"/>
        <v>0.23561944901923448</v>
      </c>
      <c r="D29">
        <f t="shared" si="5"/>
        <v>0.14735365570324729</v>
      </c>
      <c r="E29">
        <f t="shared" si="6"/>
        <v>-0.23590040679177032</v>
      </c>
      <c r="F29">
        <f t="shared" si="7"/>
        <v>0.2196663885031403</v>
      </c>
      <c r="G29">
        <f t="shared" si="2"/>
        <v>5.5649001924522719E-2</v>
      </c>
      <c r="H29">
        <f t="shared" si="3"/>
        <v>4.8253322238012569E-2</v>
      </c>
    </row>
    <row r="30" spans="1:8" x14ac:dyDescent="0.2">
      <c r="A30">
        <f t="shared" si="4"/>
        <v>14</v>
      </c>
      <c r="B30">
        <f t="shared" si="0"/>
        <v>8.7516666203360884</v>
      </c>
      <c r="C30">
        <f t="shared" si="1"/>
        <v>0.24434609527920614</v>
      </c>
      <c r="D30">
        <f t="shared" si="5"/>
        <v>0.15274539756174926</v>
      </c>
      <c r="E30">
        <f t="shared" si="6"/>
        <v>-0.23652370117374702</v>
      </c>
      <c r="F30">
        <f t="shared" si="7"/>
        <v>0.21903802385475968</v>
      </c>
      <c r="G30">
        <f t="shared" si="2"/>
        <v>5.5943461216927975E-2</v>
      </c>
      <c r="H30">
        <f t="shared" si="3"/>
        <v>4.7977655894198272E-2</v>
      </c>
    </row>
    <row r="31" spans="1:8" x14ac:dyDescent="0.2">
      <c r="A31">
        <f t="shared" si="4"/>
        <v>14.5</v>
      </c>
      <c r="B31">
        <f t="shared" si="0"/>
        <v>9.0601750322312871</v>
      </c>
      <c r="C31">
        <f t="shared" si="1"/>
        <v>0.2530727415391778</v>
      </c>
      <c r="D31">
        <f t="shared" si="5"/>
        <v>0.15812988511941931</v>
      </c>
      <c r="E31">
        <f t="shared" si="6"/>
        <v>-0.23717147378190145</v>
      </c>
      <c r="F31">
        <f t="shared" si="7"/>
        <v>0.21838458118187007</v>
      </c>
      <c r="G31">
        <f t="shared" si="2"/>
        <v>5.6250307975879169E-2</v>
      </c>
      <c r="H31">
        <f t="shared" si="3"/>
        <v>4.76918252979808E-2</v>
      </c>
    </row>
    <row r="32" spans="1:8" x14ac:dyDescent="0.2">
      <c r="A32">
        <f t="shared" si="4"/>
        <v>15</v>
      </c>
      <c r="B32">
        <f t="shared" si="0"/>
        <v>9.3682521813577928</v>
      </c>
      <c r="C32">
        <f t="shared" si="1"/>
        <v>0.26179938779914941</v>
      </c>
      <c r="D32">
        <f t="shared" si="5"/>
        <v>0.16350684572183441</v>
      </c>
      <c r="E32">
        <f t="shared" si="6"/>
        <v>-0.23784392376599089</v>
      </c>
      <c r="F32">
        <f t="shared" si="7"/>
        <v>0.21770581269551165</v>
      </c>
      <c r="G32">
        <f t="shared" si="2"/>
        <v>5.6569732072402491E-2</v>
      </c>
      <c r="H32">
        <f t="shared" si="3"/>
        <v>4.7395820881413198E-2</v>
      </c>
    </row>
    <row r="33" spans="1:8" x14ac:dyDescent="0.2">
      <c r="A33">
        <f t="shared" si="4"/>
        <v>15.5</v>
      </c>
      <c r="B33">
        <f t="shared" si="0"/>
        <v>9.6758823639794738</v>
      </c>
      <c r="C33">
        <f t="shared" si="1"/>
        <v>0.27052603405912107</v>
      </c>
      <c r="D33">
        <f t="shared" si="5"/>
        <v>0.16887600528709421</v>
      </c>
      <c r="E33">
        <f t="shared" si="6"/>
        <v>-0.23854125812969099</v>
      </c>
      <c r="F33">
        <f t="shared" si="7"/>
        <v>0.21700146028742648</v>
      </c>
      <c r="G33">
        <f t="shared" si="2"/>
        <v>5.6901931830095863E-2</v>
      </c>
      <c r="H33">
        <f t="shared" si="3"/>
        <v>4.7089633766875534E-2</v>
      </c>
    </row>
    <row r="34" spans="1:8" x14ac:dyDescent="0.2">
      <c r="A34">
        <f t="shared" si="4"/>
        <v>16</v>
      </c>
      <c r="B34">
        <f t="shared" si="0"/>
        <v>9.9830497917755245</v>
      </c>
      <c r="C34">
        <f t="shared" si="1"/>
        <v>0.27925268031909273</v>
      </c>
      <c r="D34">
        <f t="shared" si="5"/>
        <v>0.17423708825701723</v>
      </c>
      <c r="E34">
        <f t="shared" si="6"/>
        <v>-0.23926369182162394</v>
      </c>
      <c r="F34">
        <f t="shared" si="7"/>
        <v>0.21627125535199782</v>
      </c>
      <c r="G34">
        <f t="shared" si="2"/>
        <v>5.7247114224113035E-2</v>
      </c>
      <c r="H34">
        <f t="shared" si="3"/>
        <v>4.6773255891529045E-2</v>
      </c>
    </row>
    <row r="35" spans="1:8" x14ac:dyDescent="0.2">
      <c r="A35">
        <f t="shared" si="4"/>
        <v>16.5</v>
      </c>
      <c r="B35">
        <f t="shared" si="0"/>
        <v>10.289738589049623</v>
      </c>
      <c r="C35">
        <f t="shared" si="1"/>
        <v>0.28797932657906439</v>
      </c>
      <c r="D35">
        <f t="shared" si="5"/>
        <v>0.17958981754843167</v>
      </c>
      <c r="E35">
        <f t="shared" si="6"/>
        <v>-0.24001144782969466</v>
      </c>
      <c r="F35">
        <f t="shared" si="7"/>
        <v>0.21551491860039992</v>
      </c>
      <c r="G35">
        <f t="shared" si="2"/>
        <v>5.7605495089306243E-2</v>
      </c>
      <c r="H35">
        <f t="shared" si="3"/>
        <v>4.6446680139337004E-2</v>
      </c>
    </row>
    <row r="36" spans="1:8" x14ac:dyDescent="0.2">
      <c r="A36">
        <f t="shared" si="4"/>
        <v>17</v>
      </c>
      <c r="B36">
        <f t="shared" si="0"/>
        <v>10.595932789945259</v>
      </c>
      <c r="C36">
        <f t="shared" si="1"/>
        <v>0.29670597283903605</v>
      </c>
      <c r="D36">
        <f t="shared" si="5"/>
        <v>0.18493391450457347</v>
      </c>
      <c r="E36">
        <f t="shared" si="6"/>
        <v>-0.24078475727874943</v>
      </c>
      <c r="F36">
        <f t="shared" si="7"/>
        <v>0.21473215986677066</v>
      </c>
      <c r="G36">
        <f t="shared" si="2"/>
        <v>5.7977299337786274E-2</v>
      </c>
      <c r="H36">
        <f t="shared" si="3"/>
        <v>4.6109900481048349E-2</v>
      </c>
    </row>
    <row r="37" spans="1:8" x14ac:dyDescent="0.2">
      <c r="A37">
        <f t="shared" si="4"/>
        <v>17.5</v>
      </c>
      <c r="B37">
        <f t="shared" si="0"/>
        <v>10.901616335667914</v>
      </c>
      <c r="C37">
        <f t="shared" si="1"/>
        <v>0.30543261909900765</v>
      </c>
      <c r="D37">
        <f t="shared" si="5"/>
        <v>0.19026909884660445</v>
      </c>
      <c r="E37">
        <f t="shared" si="6"/>
        <v>-0.24158385953157688</v>
      </c>
      <c r="F37">
        <f t="shared" si="7"/>
        <v>0.21392267790620614</v>
      </c>
      <c r="G37">
        <f t="shared" si="2"/>
        <v>5.8362761186172667E-2</v>
      </c>
      <c r="H37">
        <f t="shared" si="3"/>
        <v>4.5762912122562421E-2</v>
      </c>
    </row>
    <row r="38" spans="1:8" x14ac:dyDescent="0.2">
      <c r="A38">
        <f t="shared" si="4"/>
        <v>18</v>
      </c>
      <c r="B38">
        <f t="shared" si="0"/>
        <v>11.206773071714979</v>
      </c>
      <c r="C38">
        <f t="shared" si="1"/>
        <v>0.31415926535897931</v>
      </c>
      <c r="D38">
        <f t="shared" si="5"/>
        <v>0.19559508862526498</v>
      </c>
      <c r="E38">
        <f t="shared" si="6"/>
        <v>-0.24240900229326537</v>
      </c>
      <c r="F38">
        <f t="shared" si="7"/>
        <v>0.21308616018436888</v>
      </c>
      <c r="G38">
        <f t="shared" si="2"/>
        <v>5.8762124392816334E-2</v>
      </c>
      <c r="H38">
        <f t="shared" si="3"/>
        <v>4.5405711662118514E-2</v>
      </c>
    </row>
    <row r="39" spans="1:8" x14ac:dyDescent="0.2">
      <c r="A39">
        <f t="shared" si="4"/>
        <v>18.5</v>
      </c>
      <c r="B39">
        <f t="shared" si="0"/>
        <v>11.511386745114216</v>
      </c>
      <c r="C39">
        <f t="shared" si="1"/>
        <v>0.32288591161895097</v>
      </c>
      <c r="D39">
        <f t="shared" si="5"/>
        <v>0.20091160017267634</v>
      </c>
      <c r="E39">
        <f t="shared" si="6"/>
        <v>-0.24326044171893396</v>
      </c>
      <c r="F39">
        <f t="shared" si="7"/>
        <v>0.2122222826584928</v>
      </c>
      <c r="G39">
        <f t="shared" si="2"/>
        <v>5.9175642505290865E-2</v>
      </c>
      <c r="H39">
        <f t="shared" si="3"/>
        <v>4.5038297256781212E-2</v>
      </c>
    </row>
    <row r="40" spans="1:8" x14ac:dyDescent="0.2">
      <c r="A40">
        <f t="shared" si="4"/>
        <v>19</v>
      </c>
      <c r="B40">
        <f t="shared" si="0"/>
        <v>11.815441001671726</v>
      </c>
      <c r="C40">
        <f t="shared" si="1"/>
        <v>0.33161255787892258</v>
      </c>
      <c r="D40">
        <f t="shared" si="5"/>
        <v>0.20621834805430844</v>
      </c>
      <c r="E40">
        <f t="shared" si="6"/>
        <v>-0.24413844252485248</v>
      </c>
      <c r="F40">
        <f t="shared" si="7"/>
        <v>0.2113307095495553</v>
      </c>
      <c r="G40">
        <f t="shared" si="2"/>
        <v>5.9603579118460696E-2</v>
      </c>
      <c r="H40">
        <f t="shared" si="3"/>
        <v>4.4660668798718502E-2</v>
      </c>
    </row>
    <row r="41" spans="1:8" x14ac:dyDescent="0.2">
      <c r="A41">
        <f t="shared" si="4"/>
        <v>19.5</v>
      </c>
      <c r="B41">
        <f t="shared" si="0"/>
        <v>12.118919383230432</v>
      </c>
      <c r="C41">
        <f t="shared" si="1"/>
        <v>0.34033920413889424</v>
      </c>
      <c r="D41">
        <f t="shared" si="5"/>
        <v>0.2115150450211315</v>
      </c>
      <c r="E41">
        <f t="shared" si="6"/>
        <v>-0.24504327810296439</v>
      </c>
      <c r="F41">
        <f t="shared" si="7"/>
        <v>0.21041109310538053</v>
      </c>
      <c r="G41">
        <f t="shared" si="2"/>
        <v>6.0046208143446744E-2</v>
      </c>
      <c r="H41">
        <f t="shared" si="3"/>
        <v>4.4272828101801116E-2</v>
      </c>
    </row>
    <row r="42" spans="1:8" x14ac:dyDescent="0.2">
      <c r="A42">
        <f t="shared" si="4"/>
        <v>20</v>
      </c>
      <c r="B42">
        <f t="shared" si="0"/>
        <v>12.421805324940118</v>
      </c>
      <c r="C42">
        <f t="shared" si="1"/>
        <v>0.3490658503988659</v>
      </c>
      <c r="D42">
        <f t="shared" si="5"/>
        <v>0.21680140196196918</v>
      </c>
      <c r="E42">
        <f t="shared" si="6"/>
        <v>-0.24597523063882734</v>
      </c>
      <c r="F42">
        <f t="shared" si="7"/>
        <v>0.2094630733544236</v>
      </c>
      <c r="G42">
        <f t="shared" si="2"/>
        <v>6.0503814087824306E-2</v>
      </c>
      <c r="H42">
        <f t="shared" si="3"/>
        <v>4.3874779099080642E-2</v>
      </c>
    </row>
    <row r="43" spans="1:8" x14ac:dyDescent="0.2">
      <c r="A43">
        <f t="shared" si="4"/>
        <v>20.5</v>
      </c>
      <c r="B43">
        <f t="shared" si="0"/>
        <v>12.724082152540154</v>
      </c>
      <c r="C43">
        <f t="shared" si="1"/>
        <v>0.3577924966588375</v>
      </c>
      <c r="D43">
        <f t="shared" si="5"/>
        <v>0.22207712785607303</v>
      </c>
      <c r="E43">
        <f t="shared" si="6"/>
        <v>-0.24693459123298314</v>
      </c>
      <c r="F43">
        <f t="shared" si="7"/>
        <v>0.20848627784997811</v>
      </c>
      <c r="G43">
        <f t="shared" si="2"/>
        <v>6.0976692347400475E-2</v>
      </c>
      <c r="H43">
        <f t="shared" si="3"/>
        <v>4.3466528051738278E-2</v>
      </c>
    </row>
    <row r="44" spans="1:8" x14ac:dyDescent="0.2">
      <c r="A44">
        <f t="shared" si="4"/>
        <v>21</v>
      </c>
      <c r="B44">
        <f t="shared" si="0"/>
        <v>13.025733079656169</v>
      </c>
      <c r="C44">
        <f t="shared" si="1"/>
        <v>0.36651914291880922</v>
      </c>
      <c r="D44">
        <f t="shared" si="5"/>
        <v>0.22734192972594094</v>
      </c>
      <c r="E44">
        <f t="shared" si="6"/>
        <v>-0.24792166002576957</v>
      </c>
      <c r="F44">
        <f t="shared" si="7"/>
        <v>0.20748032140453501</v>
      </c>
      <c r="G44">
        <f t="shared" si="2"/>
        <v>6.1465149509933266E-2</v>
      </c>
      <c r="H44">
        <f t="shared" si="3"/>
        <v>4.3048083770129149E-2</v>
      </c>
    </row>
    <row r="45" spans="1:8" x14ac:dyDescent="0.2">
      <c r="A45">
        <f t="shared" si="4"/>
        <v>21.5</v>
      </c>
      <c r="B45">
        <f t="shared" si="0"/>
        <v>13.326741205111841</v>
      </c>
      <c r="C45">
        <f t="shared" si="1"/>
        <v>0.37524578917878082</v>
      </c>
      <c r="D45">
        <f t="shared" si="5"/>
        <v>0.23259551259039857</v>
      </c>
      <c r="E45">
        <f t="shared" si="6"/>
        <v>-0.24893674632558363</v>
      </c>
      <c r="F45">
        <f t="shared" si="7"/>
        <v>0.20644480581401151</v>
      </c>
      <c r="G45">
        <f t="shared" si="2"/>
        <v>6.1969503671167978E-2</v>
      </c>
      <c r="H45">
        <f t="shared" si="3"/>
        <v>4.2619457847584918E-2</v>
      </c>
    </row>
    <row r="46" spans="1:8" x14ac:dyDescent="0.2">
      <c r="A46">
        <f t="shared" si="4"/>
        <v>22</v>
      </c>
      <c r="B46">
        <f t="shared" si="0"/>
        <v>13.627089510257333</v>
      </c>
      <c r="C46">
        <f t="shared" si="1"/>
        <v>0.38397243543875248</v>
      </c>
      <c r="D46">
        <f t="shared" si="5"/>
        <v>0.23783757941797204</v>
      </c>
      <c r="E46">
        <f t="shared" si="6"/>
        <v>-0.24998016874060561</v>
      </c>
      <c r="F46">
        <f t="shared" si="7"/>
        <v>0.20537931957155492</v>
      </c>
      <c r="G46">
        <f t="shared" si="2"/>
        <v>6.2490084763581651E-2</v>
      </c>
      <c r="H46">
        <f t="shared" si="3"/>
        <v>4.2180664907674879E-2</v>
      </c>
    </row>
    <row r="47" spans="1:8" x14ac:dyDescent="0.2">
      <c r="A47">
        <f t="shared" si="4"/>
        <v>22.5</v>
      </c>
      <c r="B47">
        <f t="shared" si="0"/>
        <v>13.926760856315642</v>
      </c>
      <c r="C47">
        <f t="shared" si="1"/>
        <v>0.39269908169872414</v>
      </c>
      <c r="D47">
        <f t="shared" si="5"/>
        <v>0.24306783108057289</v>
      </c>
      <c r="E47">
        <f t="shared" si="6"/>
        <v>-0.25105225531399145</v>
      </c>
      <c r="F47">
        <f t="shared" si="7"/>
        <v>0.20428343757061523</v>
      </c>
      <c r="G47">
        <f t="shared" si="2"/>
        <v>6.3027234898241552E-2</v>
      </c>
      <c r="H47">
        <f t="shared" si="3"/>
        <v>4.1731722865667453E-2</v>
      </c>
    </row>
    <row r="48" spans="1:8" x14ac:dyDescent="0.2">
      <c r="A48">
        <f t="shared" si="4"/>
        <v>23</v>
      </c>
      <c r="B48">
        <f t="shared" si="0"/>
        <v>14.225737981748475</v>
      </c>
      <c r="C48">
        <f t="shared" si="1"/>
        <v>0.40142572795869574</v>
      </c>
      <c r="D48">
        <f t="shared" si="5"/>
        <v>0.24828596630752389</v>
      </c>
      <c r="E48">
        <f t="shared" si="6"/>
        <v>-0.25215334366253761</v>
      </c>
      <c r="F48">
        <f t="shared" si="7"/>
        <v>0.20315672079696523</v>
      </c>
      <c r="G48">
        <f t="shared" si="2"/>
        <v>6.3581308720197793E-2</v>
      </c>
      <c r="H48">
        <f t="shared" si="3"/>
        <v>4.1272653204976084E-2</v>
      </c>
    </row>
    <row r="49" spans="1:8" x14ac:dyDescent="0.2">
      <c r="A49">
        <f t="shared" si="4"/>
        <v>23.5</v>
      </c>
      <c r="B49">
        <f t="shared" si="0"/>
        <v>14.524003499643337</v>
      </c>
      <c r="C49">
        <f t="shared" si="1"/>
        <v>0.41015237421866746</v>
      </c>
      <c r="D49">
        <f t="shared" si="5"/>
        <v>0.25349168163995528</v>
      </c>
      <c r="E49">
        <f t="shared" si="6"/>
        <v>-0.25328378111882377</v>
      </c>
      <c r="F49">
        <f t="shared" si="7"/>
        <v>0.20199871600933628</v>
      </c>
      <c r="G49">
        <f t="shared" si="2"/>
        <v>6.4152673777848224E-2</v>
      </c>
      <c r="H49">
        <f t="shared" si="3"/>
        <v>4.0803481269420488E-2</v>
      </c>
    </row>
    <row r="50" spans="1:8" x14ac:dyDescent="0.2">
      <c r="A50">
        <f t="shared" si="4"/>
        <v>24</v>
      </c>
      <c r="B50">
        <f t="shared" si="0"/>
        <v>14.821539895123305</v>
      </c>
      <c r="C50">
        <f t="shared" si="1"/>
        <v>0.41887902047863906</v>
      </c>
      <c r="D50">
        <f t="shared" si="5"/>
        <v>0.2586846713855967</v>
      </c>
      <c r="E50">
        <f t="shared" si="6"/>
        <v>-0.25444392487683321</v>
      </c>
      <c r="F50">
        <f t="shared" si="7"/>
        <v>0.20080895540831953</v>
      </c>
      <c r="G50">
        <f t="shared" si="2"/>
        <v>6.4741710906727534E-2</v>
      </c>
      <c r="H50">
        <f t="shared" si="3"/>
        <v>4.0324236572180462E-2</v>
      </c>
    </row>
    <row r="51" spans="1:8" x14ac:dyDescent="0.2">
      <c r="A51">
        <f t="shared" si="4"/>
        <v>24.5</v>
      </c>
      <c r="B51">
        <f t="shared" si="0"/>
        <v>15.11832952278157</v>
      </c>
      <c r="C51">
        <f t="shared" si="1"/>
        <v>0.42760566673861072</v>
      </c>
      <c r="D51">
        <f t="shared" si="5"/>
        <v>0.26386462757400148</v>
      </c>
      <c r="E51">
        <f t="shared" si="6"/>
        <v>-0.25563414214105074</v>
      </c>
      <c r="F51">
        <f t="shared" si="7"/>
        <v>0.19958695629317336</v>
      </c>
      <c r="G51">
        <f t="shared" si="2"/>
        <v>6.5348814628190935E-2</v>
      </c>
      <c r="H51">
        <f t="shared" si="3"/>
        <v>3.983495312237309E-2</v>
      </c>
    </row>
    <row r="52" spans="1:8" x14ac:dyDescent="0.2">
      <c r="A52">
        <f t="shared" si="4"/>
        <v>25</v>
      </c>
      <c r="B52">
        <f t="shared" si="0"/>
        <v>15.414354604142407</v>
      </c>
      <c r="C52">
        <f t="shared" si="1"/>
        <v>0.43633231299858238</v>
      </c>
      <c r="D52">
        <f t="shared" si="5"/>
        <v>0.26903123991223216</v>
      </c>
      <c r="E52">
        <f t="shared" si="6"/>
        <v>-0.25685481027903412</v>
      </c>
      <c r="F52">
        <f t="shared" si="7"/>
        <v>0.19833222070615594</v>
      </c>
      <c r="G52">
        <f t="shared" si="2"/>
        <v>6.5974393563478617E-2</v>
      </c>
      <c r="H52">
        <f t="shared" si="3"/>
        <v>3.9335669770235351E-2</v>
      </c>
    </row>
    <row r="53" spans="1:8" x14ac:dyDescent="0.2">
      <c r="A53">
        <f t="shared" si="4"/>
        <v>25.5</v>
      </c>
      <c r="B53">
        <f t="shared" si="0"/>
        <v>15.709597225150647</v>
      </c>
      <c r="C53">
        <f t="shared" si="1"/>
        <v>0.44505895925855399</v>
      </c>
      <c r="D53">
        <f t="shared" si="5"/>
        <v>0.27418419574104375</v>
      </c>
      <c r="E53">
        <f t="shared" si="6"/>
        <v>-0.25810631697745323</v>
      </c>
      <c r="F53">
        <f t="shared" si="7"/>
        <v>0.19704423506399157</v>
      </c>
      <c r="G53">
        <f t="shared" si="2"/>
        <v>6.6618870863665566E-2</v>
      </c>
      <c r="H53">
        <f t="shared" si="3"/>
        <v>3.882643057195357E-2</v>
      </c>
    </row>
    <row r="54" spans="1:8" x14ac:dyDescent="0.2">
      <c r="A54">
        <f t="shared" si="4"/>
        <v>26</v>
      </c>
      <c r="B54">
        <f t="shared" si="0"/>
        <v>16.004039333691829</v>
      </c>
      <c r="C54">
        <f t="shared" si="1"/>
        <v>0.4537856055185257</v>
      </c>
      <c r="D54">
        <f t="shared" si="5"/>
        <v>0.27932317999160189</v>
      </c>
      <c r="E54">
        <f t="shared" si="6"/>
        <v>-0.25938906040158743</v>
      </c>
      <c r="F54">
        <f t="shared" si="7"/>
        <v>0.19572246977606078</v>
      </c>
      <c r="G54">
        <f t="shared" si="2"/>
        <v>6.7282684656018374E-2</v>
      </c>
      <c r="H54">
        <f t="shared" si="3"/>
        <v>3.8307285175241026E-2</v>
      </c>
    </row>
    <row r="55" spans="1:8" x14ac:dyDescent="0.2">
      <c r="A55">
        <f t="shared" si="4"/>
        <v>26.5</v>
      </c>
      <c r="B55">
        <f t="shared" si="0"/>
        <v>16.297662737144996</v>
      </c>
      <c r="C55">
        <f t="shared" si="1"/>
        <v>0.46251225177849731</v>
      </c>
      <c r="D55">
        <f t="shared" si="5"/>
        <v>0.28444787514277131</v>
      </c>
      <c r="E55">
        <f t="shared" si="6"/>
        <v>-0.26070344935826789</v>
      </c>
      <c r="F55">
        <f t="shared" si="7"/>
        <v>0.194366378848885</v>
      </c>
      <c r="G55">
        <f t="shared" si="2"/>
        <v>6.7966288507298953E-2</v>
      </c>
      <c r="H55">
        <f t="shared" si="3"/>
        <v>3.7778289226828292E-2</v>
      </c>
    </row>
    <row r="56" spans="1:8" x14ac:dyDescent="0.2">
      <c r="A56">
        <f t="shared" si="4"/>
        <v>27</v>
      </c>
      <c r="B56">
        <f t="shared" si="0"/>
        <v>16.590449099970701</v>
      </c>
      <c r="C56">
        <f t="shared" si="1"/>
        <v>0.47123889803846897</v>
      </c>
      <c r="D56">
        <f t="shared" si="5"/>
        <v>0.28955796117901861</v>
      </c>
      <c r="E56">
        <f t="shared" si="6"/>
        <v>-0.26204990346224971</v>
      </c>
      <c r="F56">
        <f t="shared" si="7"/>
        <v>0.19297539947646222</v>
      </c>
      <c r="G56">
        <f t="shared" si="2"/>
        <v>6.86701519045744E-2</v>
      </c>
      <c r="H56">
        <f t="shared" si="3"/>
        <v>3.7239504803100176E-2</v>
      </c>
    </row>
    <row r="57" spans="1:8" x14ac:dyDescent="0.2">
      <c r="A57">
        <f t="shared" si="4"/>
        <v>27.5</v>
      </c>
      <c r="B57">
        <f t="shared" si="0"/>
        <v>16.882379941336474</v>
      </c>
      <c r="C57">
        <f t="shared" si="1"/>
        <v>0.47996554429844063</v>
      </c>
      <c r="D57">
        <f t="shared" si="5"/>
        <v>0.29465311554896861</v>
      </c>
      <c r="E57">
        <f t="shared" si="6"/>
        <v>-0.26342885330599419</v>
      </c>
      <c r="F57">
        <f t="shared" si="7"/>
        <v>0.19154895161598887</v>
      </c>
      <c r="G57">
        <f t="shared" si="2"/>
        <v>6.939476075411101E-2</v>
      </c>
      <c r="H57">
        <f t="shared" si="3"/>
        <v>3.6691000865184446E-2</v>
      </c>
    </row>
    <row r="58" spans="1:8" x14ac:dyDescent="0.2">
      <c r="A58">
        <f t="shared" si="4"/>
        <v>28</v>
      </c>
      <c r="B58">
        <f t="shared" si="0"/>
        <v>17.173436632782256</v>
      </c>
      <c r="C58">
        <f t="shared" si="1"/>
        <v>0.48869219055841229</v>
      </c>
      <c r="D58">
        <f t="shared" si="5"/>
        <v>0.29973301312465872</v>
      </c>
      <c r="E58">
        <f t="shared" si="6"/>
        <v>-0.26484074063283625</v>
      </c>
      <c r="F58">
        <f t="shared" si="7"/>
        <v>0.19008643754848403</v>
      </c>
      <c r="G58">
        <f t="shared" si="2"/>
        <v>7.0140617898949237E-2</v>
      </c>
      <c r="H58">
        <f t="shared" si="3"/>
        <v>3.6132853739873717E-2</v>
      </c>
    </row>
    <row r="59" spans="1:8" x14ac:dyDescent="0.2">
      <c r="A59">
        <f t="shared" si="4"/>
        <v>28.5</v>
      </c>
      <c r="B59">
        <f t="shared" si="0"/>
        <v>17.463600395928559</v>
      </c>
      <c r="C59">
        <f t="shared" si="1"/>
        <v>0.49741883681838389</v>
      </c>
      <c r="D59">
        <f t="shared" si="5"/>
        <v>0.30479732616153871</v>
      </c>
      <c r="E59">
        <f t="shared" si="6"/>
        <v>-0.26628601851351014</v>
      </c>
      <c r="F59">
        <f t="shared" si="7"/>
        <v>0.18858724142381295</v>
      </c>
      <c r="G59">
        <f t="shared" si="2"/>
        <v>7.090824365577747E-2</v>
      </c>
      <c r="H59">
        <f t="shared" si="3"/>
        <v>3.5565147627843512E-2</v>
      </c>
    </row>
    <row r="60" spans="1:8" x14ac:dyDescent="0.2">
      <c r="A60">
        <f t="shared" si="4"/>
        <v>29</v>
      </c>
      <c r="B60">
        <f t="shared" si="0"/>
        <v>17.752852300230053</v>
      </c>
      <c r="C60">
        <f t="shared" si="1"/>
        <v>0.50614548307835561</v>
      </c>
      <c r="D60">
        <f t="shared" si="5"/>
        <v>0.30984572425926332</v>
      </c>
      <c r="E60">
        <f t="shared" si="6"/>
        <v>-0.26776515152599933</v>
      </c>
      <c r="F60">
        <f t="shared" si="7"/>
        <v>0.18705072878958356</v>
      </c>
      <c r="G60">
        <f t="shared" si="2"/>
        <v>7.169817637174139E-2</v>
      </c>
      <c r="H60">
        <f t="shared" si="3"/>
        <v>3.4987975140714347E-2</v>
      </c>
    </row>
    <row r="61" spans="1:8" x14ac:dyDescent="0.2">
      <c r="A61">
        <f t="shared" si="4"/>
        <v>29.5</v>
      </c>
      <c r="B61">
        <f t="shared" si="0"/>
        <v>18.041173260777388</v>
      </c>
      <c r="C61">
        <f t="shared" si="1"/>
        <v>0.51487212933832716</v>
      </c>
      <c r="D61">
        <f t="shared" si="5"/>
        <v>0.31487787432332698</v>
      </c>
      <c r="E61">
        <f t="shared" si="6"/>
        <v>-0.26927861593867469</v>
      </c>
      <c r="F61">
        <f t="shared" si="7"/>
        <v>0.18547624610336913</v>
      </c>
      <c r="G61">
        <f t="shared" si="2"/>
        <v>7.2510973001848264E-2</v>
      </c>
      <c r="H61">
        <f t="shared" si="3"/>
        <v>3.4401437868597555E-2</v>
      </c>
    </row>
    <row r="62" spans="1:8" x14ac:dyDescent="0.2">
      <c r="A62">
        <f t="shared" si="4"/>
        <v>30</v>
      </c>
      <c r="B62">
        <f t="shared" si="0"/>
        <v>18.328544036150422</v>
      </c>
      <c r="C62">
        <f t="shared" si="1"/>
        <v>0.52359877559829882</v>
      </c>
      <c r="D62">
        <f t="shared" si="5"/>
        <v>0.3198934405275955</v>
      </c>
      <c r="E62">
        <f t="shared" si="6"/>
        <v>-0.27082689989667635</v>
      </c>
      <c r="F62">
        <f t="shared" si="7"/>
        <v>0.18386312022768561</v>
      </c>
      <c r="G62">
        <f t="shared" si="2"/>
        <v>7.3347209707644356E-2</v>
      </c>
      <c r="H62">
        <f t="shared" si="3"/>
        <v>3.3805646979860375E-2</v>
      </c>
    </row>
    <row r="63" spans="1:8" x14ac:dyDescent="0.2">
      <c r="A63">
        <f t="shared" si="4"/>
        <v>30.5</v>
      </c>
      <c r="B63">
        <f t="shared" si="0"/>
        <v>18.614945226325805</v>
      </c>
      <c r="C63">
        <f t="shared" si="1"/>
        <v>0.53232542185827048</v>
      </c>
      <c r="D63">
        <f t="shared" si="5"/>
        <v>0.32489208427778632</v>
      </c>
      <c r="E63">
        <f t="shared" si="6"/>
        <v>-0.27241050361149211</v>
      </c>
      <c r="F63">
        <f t="shared" si="7"/>
        <v>0.18221065790712998</v>
      </c>
      <c r="G63">
        <f t="shared" si="2"/>
        <v>7.4207482477866751E-2</v>
      </c>
      <c r="H63">
        <f t="shared" si="3"/>
        <v>3.3200723854949148E-2</v>
      </c>
    </row>
    <row r="64" spans="1:8" x14ac:dyDescent="0.2">
      <c r="A64">
        <f t="shared" si="4"/>
        <v>31</v>
      </c>
      <c r="B64">
        <f t="shared" si="0"/>
        <v>18.900357270642342</v>
      </c>
      <c r="C64">
        <f t="shared" si="1"/>
        <v>0.54105206811824214</v>
      </c>
      <c r="D64">
        <f t="shared" si="5"/>
        <v>0.32987346417595786</v>
      </c>
      <c r="E64">
        <f t="shared" si="6"/>
        <v>-0.27402993955367655</v>
      </c>
      <c r="F64">
        <f t="shared" si="7"/>
        <v>0.18051814522705775</v>
      </c>
      <c r="G64">
        <f t="shared" si="2"/>
        <v>7.5092407771791617E-2</v>
      </c>
      <c r="H64">
        <f t="shared" si="3"/>
        <v>3.2586800756217116E-2</v>
      </c>
    </row>
    <row r="65" spans="1:8" x14ac:dyDescent="0.2">
      <c r="A65">
        <f t="shared" si="4"/>
        <v>31.5</v>
      </c>
      <c r="B65">
        <f t="shared" si="0"/>
        <v>19.184760445827401</v>
      </c>
      <c r="C65">
        <f t="shared" si="1"/>
        <v>0.5497787143782138</v>
      </c>
      <c r="D65">
        <f t="shared" si="5"/>
        <v>0.33483723598606335</v>
      </c>
      <c r="E65">
        <f t="shared" si="6"/>
        <v>-0.27568573264865198</v>
      </c>
      <c r="F65">
        <f t="shared" si="7"/>
        <v>0.17878484705315367</v>
      </c>
      <c r="G65">
        <f t="shared" si="2"/>
        <v>7.6002623186024021E-2</v>
      </c>
      <c r="H65">
        <f t="shared" si="3"/>
        <v>3.1964021535819551E-2</v>
      </c>
    </row>
    <row r="66" spans="1:8" x14ac:dyDescent="0.2">
      <c r="A66">
        <f t="shared" si="4"/>
        <v>32</v>
      </c>
      <c r="B66">
        <f t="shared" si="0"/>
        <v>19.468134864088039</v>
      </c>
      <c r="C66">
        <f t="shared" si="1"/>
        <v>0.55850536063818546</v>
      </c>
      <c r="D66">
        <f t="shared" si="5"/>
        <v>0.33978305260063507</v>
      </c>
      <c r="E66">
        <f t="shared" si="6"/>
        <v>-0.27737842047552247</v>
      </c>
      <c r="F66">
        <f t="shared" si="7"/>
        <v>0.17701000645122017</v>
      </c>
      <c r="G66">
        <f t="shared" si="2"/>
        <v>7.6938788145495748E-2</v>
      </c>
      <c r="H66">
        <f t="shared" si="3"/>
        <v>3.1332542383861003E-2</v>
      </c>
    </row>
    <row r="67" spans="1:8" x14ac:dyDescent="0.2">
      <c r="A67">
        <f t="shared" si="4"/>
        <v>32.5</v>
      </c>
      <c r="B67">
        <f t="shared" ref="B67:B130" si="8">IF(ISERROR((180/PI())*ASIN((K$2/L$2)*SIN(A67*PI()/180))),90,(180/PI())*ASIN((K$2/L$2)*SIN(A67*PI()/180)))</f>
        <v>19.750460471270362</v>
      </c>
      <c r="C67">
        <f t="shared" ref="C67:C130" si="9">A67*PI()/180</f>
        <v>0.56723200689815712</v>
      </c>
      <c r="D67">
        <f t="shared" si="5"/>
        <v>0.34471056400865874</v>
      </c>
      <c r="E67">
        <f t="shared" si="6"/>
        <v>-0.27910855346882735</v>
      </c>
      <c r="F67">
        <f t="shared" si="7"/>
        <v>0.17519284408648003</v>
      </c>
      <c r="G67">
        <f t="shared" ref="G67:G130" si="10">E67^2</f>
        <v>7.7901584619461256E-2</v>
      </c>
      <c r="H67">
        <f t="shared" ref="H67:H130" si="11">F67^2</f>
        <v>3.0692532619109703E-2</v>
      </c>
    </row>
    <row r="68" spans="1:8" x14ac:dyDescent="0.2">
      <c r="A68">
        <f t="shared" ref="A68:A97" si="12">A67+0.5</f>
        <v>33</v>
      </c>
      <c r="B68">
        <f t="shared" si="8"/>
        <v>20.031717045091014</v>
      </c>
      <c r="C68">
        <f t="shared" si="9"/>
        <v>0.57595865315812877</v>
      </c>
      <c r="D68">
        <f t="shared" ref="D68:D131" si="13">B68*PI()/180</f>
        <v>0.34961941726470758</v>
      </c>
      <c r="E68">
        <f t="shared" si="6"/>
        <v>-0.2808766951231525</v>
      </c>
      <c r="F68">
        <f t="shared" si="7"/>
        <v>0.17333255760165958</v>
      </c>
      <c r="G68">
        <f t="shared" si="10"/>
        <v>7.8891717863304359E-2</v>
      </c>
      <c r="H68">
        <f t="shared" si="11"/>
        <v>3.0044175524732635E-2</v>
      </c>
    </row>
    <row r="69" spans="1:8" x14ac:dyDescent="0.2">
      <c r="A69">
        <f t="shared" si="12"/>
        <v>33.5</v>
      </c>
      <c r="B69">
        <f t="shared" si="8"/>
        <v>20.311884193444822</v>
      </c>
      <c r="C69">
        <f t="shared" si="9"/>
        <v>0.58468529941810032</v>
      </c>
      <c r="D69">
        <f t="shared" si="13"/>
        <v>0.35450925645940495</v>
      </c>
      <c r="E69">
        <f t="shared" si="6"/>
        <v>-0.28268342220050863</v>
      </c>
      <c r="F69">
        <f t="shared" si="7"/>
        <v>0.17142832097308486</v>
      </c>
      <c r="G69">
        <f t="shared" si="10"/>
        <v>7.9909917186991017E-2</v>
      </c>
      <c r="H69">
        <f t="shared" si="11"/>
        <v>2.9387669231651006E-2</v>
      </c>
    </row>
    <row r="70" spans="1:8" x14ac:dyDescent="0.2">
      <c r="A70">
        <f t="shared" si="12"/>
        <v>34</v>
      </c>
      <c r="B70">
        <f t="shared" si="8"/>
        <v>20.590941352792452</v>
      </c>
      <c r="C70">
        <f t="shared" si="9"/>
        <v>0.59341194567807209</v>
      </c>
      <c r="D70">
        <f t="shared" si="13"/>
        <v>0.3593797226912836</v>
      </c>
      <c r="E70">
        <f t="shared" ref="E70:E133" si="14">(K$2*COS(C70)-L$2*COS(D70))/(K$2*COS(C70)+L$2*COS(D70))</f>
        <v>-0.28452932494038158</v>
      </c>
      <c r="F70">
        <f t="shared" ref="F70:F133" si="15">(L$2*COS(C70)-K$2*COS(D70))/(L$2*COS(C70)+K$2*COS(D70))</f>
        <v>0.16947928384399136</v>
      </c>
      <c r="G70">
        <f t="shared" si="10"/>
        <v>8.0956936751029246E-2</v>
      </c>
      <c r="H70">
        <f t="shared" si="11"/>
        <v>2.8723227652272192E-2</v>
      </c>
    </row>
    <row r="71" spans="1:8" x14ac:dyDescent="0.2">
      <c r="A71">
        <f t="shared" si="12"/>
        <v>34.5</v>
      </c>
      <c r="B71">
        <f t="shared" si="8"/>
        <v>20.868867786632624</v>
      </c>
      <c r="C71">
        <f t="shared" si="9"/>
        <v>0.60213859193804364</v>
      </c>
      <c r="D71">
        <f t="shared" si="13"/>
        <v>0.36423045404012072</v>
      </c>
      <c r="E71">
        <f t="shared" si="14"/>
        <v>-0.28641500727234348</v>
      </c>
      <c r="F71">
        <f t="shared" si="15"/>
        <v>0.167484570834214</v>
      </c>
      <c r="G71">
        <f t="shared" si="10"/>
        <v>8.2033556390816567E-2</v>
      </c>
      <c r="H71">
        <f t="shared" si="11"/>
        <v>2.8051081467520847E-2</v>
      </c>
    </row>
    <row r="72" spans="1:8" x14ac:dyDescent="0.2">
      <c r="A72">
        <f t="shared" si="12"/>
        <v>35</v>
      </c>
      <c r="B72">
        <f t="shared" si="8"/>
        <v>21.145642584062998</v>
      </c>
      <c r="C72">
        <f t="shared" si="9"/>
        <v>0.6108652381980153</v>
      </c>
      <c r="D72">
        <f t="shared" si="13"/>
        <v>0.36906108554182115</v>
      </c>
      <c r="E72">
        <f t="shared" si="14"/>
        <v>-0.28834108703111433</v>
      </c>
      <c r="F72">
        <f t="shared" si="15"/>
        <v>0.16544328082538232</v>
      </c>
      <c r="G72">
        <f t="shared" si="10"/>
        <v>8.3140582470284649E-2</v>
      </c>
      <c r="H72">
        <f t="shared" si="11"/>
        <v>2.7371479170266316E-2</v>
      </c>
    </row>
    <row r="73" spans="1:8" x14ac:dyDescent="0.2">
      <c r="A73">
        <f t="shared" si="12"/>
        <v>35.5</v>
      </c>
      <c r="B73">
        <f t="shared" si="8"/>
        <v>21.42124465843446</v>
      </c>
      <c r="C73">
        <f t="shared" si="9"/>
        <v>0.61959188445798696</v>
      </c>
      <c r="D73">
        <f t="shared" si="13"/>
        <v>0.37387124916492942</v>
      </c>
      <c r="E73">
        <f t="shared" si="14"/>
        <v>-0.29030819617394438</v>
      </c>
      <c r="F73">
        <f t="shared" si="15"/>
        <v>0.16335448622071427</v>
      </c>
      <c r="G73">
        <f t="shared" si="10"/>
        <v>8.4278848765769368E-2</v>
      </c>
      <c r="H73">
        <f t="shared" si="11"/>
        <v>2.6684688168433529E-2</v>
      </c>
    </row>
    <row r="74" spans="1:8" x14ac:dyDescent="0.2">
      <c r="A74">
        <f t="shared" si="12"/>
        <v>36</v>
      </c>
      <c r="B74">
        <f t="shared" si="8"/>
        <v>21.69565274610337</v>
      </c>
      <c r="C74">
        <f t="shared" si="9"/>
        <v>0.62831853071795862</v>
      </c>
      <c r="D74">
        <f t="shared" si="13"/>
        <v>0.37866057378885321</v>
      </c>
      <c r="E74">
        <f t="shared" si="14"/>
        <v>-0.29231698100018388</v>
      </c>
      <c r="F74">
        <f t="shared" si="15"/>
        <v>0.16121723217845446</v>
      </c>
      <c r="G74">
        <f t="shared" si="10"/>
        <v>8.544921738106187E-2</v>
      </c>
      <c r="H74">
        <f t="shared" si="11"/>
        <v>2.5990995951281692E-2</v>
      </c>
    </row>
    <row r="75" spans="1:8" x14ac:dyDescent="0.2">
      <c r="A75">
        <f t="shared" si="12"/>
        <v>36.5</v>
      </c>
      <c r="B75">
        <f t="shared" si="8"/>
        <v>21.96884540528665</v>
      </c>
      <c r="C75">
        <f t="shared" si="9"/>
        <v>0.63704517697793028</v>
      </c>
      <c r="D75">
        <f t="shared" si="13"/>
        <v>0.38342868518388012</v>
      </c>
      <c r="E75">
        <f t="shared" si="14"/>
        <v>-0.29436810237289407</v>
      </c>
      <c r="F75">
        <f t="shared" si="15"/>
        <v>0.159030535817965</v>
      </c>
      <c r="G75">
        <f t="shared" si="10"/>
        <v>8.6652579694618648E-2</v>
      </c>
      <c r="H75">
        <f t="shared" si="11"/>
        <v>2.529071132254905E-2</v>
      </c>
    </row>
    <row r="76" spans="1:8" x14ac:dyDescent="0.2">
      <c r="A76">
        <f t="shared" si="12"/>
        <v>37</v>
      </c>
      <c r="B76">
        <f t="shared" si="8"/>
        <v>22.240801015024736</v>
      </c>
      <c r="C76">
        <f t="shared" si="9"/>
        <v>0.64577182323790194</v>
      </c>
      <c r="D76">
        <f t="shared" si="13"/>
        <v>0.38817520599307848</v>
      </c>
      <c r="E76">
        <f t="shared" si="14"/>
        <v>-0.29646223594234133</v>
      </c>
      <c r="F76">
        <f t="shared" si="15"/>
        <v>0.15679338539742879</v>
      </c>
      <c r="G76">
        <f t="shared" si="10"/>
        <v>8.7889857339932459E-2</v>
      </c>
      <c r="H76">
        <f t="shared" si="11"/>
        <v>2.4584165704386637E-2</v>
      </c>
    </row>
    <row r="77" spans="1:8" x14ac:dyDescent="0.2">
      <c r="A77">
        <f t="shared" si="12"/>
        <v>37.5</v>
      </c>
      <c r="B77">
        <f t="shared" si="8"/>
        <v>22.511497774257403</v>
      </c>
      <c r="C77">
        <f t="shared" si="9"/>
        <v>0.6544984694978736</v>
      </c>
      <c r="D77">
        <f t="shared" si="13"/>
        <v>0.39289975571616692</v>
      </c>
      <c r="E77">
        <f t="shared" si="14"/>
        <v>-0.29860007237120789</v>
      </c>
      <c r="F77">
        <f t="shared" si="15"/>
        <v>0.15450473946208171</v>
      </c>
      <c r="G77">
        <f t="shared" si="10"/>
        <v>8.9162003220090588E-2</v>
      </c>
      <c r="H77">
        <f t="shared" si="11"/>
        <v>2.387171451624575E-2</v>
      </c>
    </row>
    <row r="78" spans="1:8" x14ac:dyDescent="0.2">
      <c r="A78">
        <f t="shared" si="12"/>
        <v>38</v>
      </c>
      <c r="B78">
        <f t="shared" si="8"/>
        <v>22.780913701017855</v>
      </c>
      <c r="C78">
        <f t="shared" si="9"/>
        <v>0.66322511575784515</v>
      </c>
      <c r="D78">
        <f t="shared" si="13"/>
        <v>0.39760195069544862</v>
      </c>
      <c r="E78">
        <f t="shared" si="14"/>
        <v>-0.30078231756133467</v>
      </c>
      <c r="F78">
        <f t="shared" si="15"/>
        <v>0.15216352596183516</v>
      </c>
      <c r="G78">
        <f t="shared" si="10"/>
        <v>9.0470002557567569E-2</v>
      </c>
      <c r="H78">
        <f t="shared" si="11"/>
        <v>2.3153738633138084E-2</v>
      </c>
    </row>
    <row r="79" spans="1:8" x14ac:dyDescent="0.2">
      <c r="A79">
        <f t="shared" si="12"/>
        <v>38.5</v>
      </c>
      <c r="B79">
        <f t="shared" si="8"/>
        <v>23.049026631750515</v>
      </c>
      <c r="C79">
        <f t="shared" si="9"/>
        <v>0.67195176201781692</v>
      </c>
      <c r="D79">
        <f t="shared" si="13"/>
        <v>0.40228140410390506</v>
      </c>
      <c r="E79">
        <f t="shared" si="14"/>
        <v>-0.30300969288180674</v>
      </c>
      <c r="F79">
        <f t="shared" si="15"/>
        <v>0.14976864133710444</v>
      </c>
      <c r="G79">
        <f t="shared" si="10"/>
        <v>9.1814873980326839E-2</v>
      </c>
      <c r="H79">
        <f t="shared" si="11"/>
        <v>2.2430645927962227E-2</v>
      </c>
    </row>
    <row r="80" spans="1:8" x14ac:dyDescent="0.2">
      <c r="A80">
        <f t="shared" si="12"/>
        <v>39</v>
      </c>
      <c r="B80">
        <f t="shared" si="8"/>
        <v>23.315814220757922</v>
      </c>
      <c r="C80">
        <f t="shared" si="9"/>
        <v>0.68067840827778847</v>
      </c>
      <c r="D80">
        <f t="shared" si="13"/>
        <v>0.40693772593554178</v>
      </c>
      <c r="E80">
        <f t="shared" si="14"/>
        <v>-0.30528293539817147</v>
      </c>
      <c r="F80">
        <f t="shared" si="15"/>
        <v>0.14731894957159852</v>
      </c>
      <c r="G80">
        <f t="shared" si="10"/>
        <v>9.3197670645324138E-2</v>
      </c>
      <c r="H80">
        <f t="shared" si="11"/>
        <v>2.170287290287919E-2</v>
      </c>
    </row>
    <row r="81" spans="1:8" x14ac:dyDescent="0.2">
      <c r="A81">
        <f t="shared" si="12"/>
        <v>39.5</v>
      </c>
      <c r="B81">
        <f t="shared" si="8"/>
        <v>23.581253939782709</v>
      </c>
      <c r="C81">
        <f t="shared" si="9"/>
        <v>0.68940505453776013</v>
      </c>
      <c r="D81">
        <f t="shared" si="13"/>
        <v>0.41157052299809294</v>
      </c>
      <c r="E81">
        <f t="shared" si="14"/>
        <v>-0.30760279810257107</v>
      </c>
      <c r="F81">
        <f t="shared" si="15"/>
        <v>0.14481328121077081</v>
      </c>
      <c r="G81">
        <f t="shared" si="10"/>
        <v>9.46194814005311E-2</v>
      </c>
      <c r="H81">
        <f t="shared" si="11"/>
        <v>2.0970886415029786E-2</v>
      </c>
    </row>
    <row r="82" spans="1:8" x14ac:dyDescent="0.2">
      <c r="A82">
        <f t="shared" si="12"/>
        <v>40</v>
      </c>
      <c r="B82">
        <f t="shared" si="8"/>
        <v>23.845323077730271</v>
      </c>
      <c r="C82">
        <f t="shared" si="9"/>
        <v>0.69813170079773179</v>
      </c>
      <c r="D82">
        <f t="shared" si="13"/>
        <v>0.41617939890818095</v>
      </c>
      <c r="E82">
        <f t="shared" si="14"/>
        <v>-0.30997005014455364</v>
      </c>
      <c r="F82">
        <f t="shared" si="15"/>
        <v>0.14225043234456933</v>
      </c>
      <c r="G82">
        <f t="shared" si="10"/>
        <v>9.6081431986617102E-2</v>
      </c>
      <c r="H82">
        <f t="shared" si="11"/>
        <v>2.0235185502216896E-2</v>
      </c>
    </row>
    <row r="83" spans="1:8" x14ac:dyDescent="0.2">
      <c r="A83">
        <f t="shared" si="12"/>
        <v>40.5</v>
      </c>
      <c r="B83">
        <f t="shared" si="8"/>
        <v>24.107998740538328</v>
      </c>
      <c r="C83">
        <f t="shared" si="9"/>
        <v>0.70685834705770345</v>
      </c>
      <c r="D83">
        <f t="shared" si="13"/>
        <v>0.42076395408903999</v>
      </c>
      <c r="E83">
        <f t="shared" si="14"/>
        <v>-0.31238547706231262</v>
      </c>
      <c r="F83">
        <f t="shared" si="15"/>
        <v>0.13962916355306187</v>
      </c>
      <c r="G83">
        <f t="shared" si="10"/>
        <v>9.7584686279448649E-2</v>
      </c>
      <c r="H83">
        <f t="shared" si="11"/>
        <v>1.9496303314527702E-2</v>
      </c>
    </row>
    <row r="84" spans="1:8" x14ac:dyDescent="0.2">
      <c r="A84">
        <f t="shared" si="12"/>
        <v>41</v>
      </c>
      <c r="B84">
        <f t="shared" si="8"/>
        <v>24.369257851199382</v>
      </c>
      <c r="C84">
        <f t="shared" si="9"/>
        <v>0.715584993317675</v>
      </c>
      <c r="D84">
        <f t="shared" si="13"/>
        <v>0.42532378577090763</v>
      </c>
      <c r="E84">
        <f t="shared" si="14"/>
        <v>-0.3148498810140915</v>
      </c>
      <c r="F84">
        <f t="shared" si="15"/>
        <v>0.13694819881343903</v>
      </c>
      <c r="G84">
        <f t="shared" si="10"/>
        <v>9.9130447574587582E-2</v>
      </c>
      <c r="H84">
        <f t="shared" si="11"/>
        <v>1.8754809158245223E-2</v>
      </c>
    </row>
    <row r="85" spans="1:8" x14ac:dyDescent="0.2">
      <c r="A85">
        <f t="shared" si="12"/>
        <v>41.5</v>
      </c>
      <c r="B85">
        <f t="shared" si="8"/>
        <v>24.629077149942432</v>
      </c>
      <c r="C85">
        <f t="shared" si="9"/>
        <v>0.72431163957764677</v>
      </c>
      <c r="D85">
        <f t="shared" si="13"/>
        <v>0.42985848799419657</v>
      </c>
      <c r="E85">
        <f t="shared" si="14"/>
        <v>-0.31736408100947061</v>
      </c>
      <c r="F85">
        <f t="shared" si="15"/>
        <v>0.13420622436683294</v>
      </c>
      <c r="G85">
        <f t="shared" si="10"/>
        <v>0.10071995991498582</v>
      </c>
      <c r="H85">
        <f t="shared" si="11"/>
        <v>1.8011310658800704E-2</v>
      </c>
    </row>
    <row r="86" spans="1:8" x14ac:dyDescent="0.2">
      <c r="A86">
        <f t="shared" si="12"/>
        <v>42</v>
      </c>
      <c r="B86">
        <f t="shared" si="8"/>
        <v>24.887433194580218</v>
      </c>
      <c r="C86">
        <f t="shared" si="9"/>
        <v>0.73303828583761843</v>
      </c>
      <c r="D86">
        <f t="shared" si="13"/>
        <v>0.43436765161555541</v>
      </c>
      <c r="E86">
        <f t="shared" si="14"/>
        <v>-0.31992891314023875</v>
      </c>
      <c r="F86">
        <f t="shared" si="15"/>
        <v>0.13140188754330856</v>
      </c>
      <c r="G86">
        <f t="shared" si="10"/>
        <v>0.10235450946309443</v>
      </c>
      <c r="H86">
        <f t="shared" si="11"/>
        <v>1.7266456049944309E-2</v>
      </c>
    </row>
    <row r="87" spans="1:8" x14ac:dyDescent="0.2">
      <c r="A87">
        <f t="shared" si="12"/>
        <v>42.5</v>
      </c>
      <c r="B87">
        <f t="shared" si="8"/>
        <v>25.144302361028707</v>
      </c>
      <c r="C87">
        <f t="shared" si="9"/>
        <v>0.74176493209759009</v>
      </c>
      <c r="D87">
        <f t="shared" si="13"/>
        <v>0.43885086431693482</v>
      </c>
      <c r="E87">
        <f t="shared" si="14"/>
        <v>-0.32254523081053604</v>
      </c>
      <c r="F87">
        <f t="shared" si="15"/>
        <v>0.12853379554330699</v>
      </c>
      <c r="G87">
        <f t="shared" si="10"/>
        <v>0.10403542591862197</v>
      </c>
      <c r="H87">
        <f t="shared" si="11"/>
        <v>1.6520936596768645E-2</v>
      </c>
    </row>
    <row r="88" spans="1:8" x14ac:dyDescent="0.2">
      <c r="A88">
        <f t="shared" si="12"/>
        <v>43</v>
      </c>
      <c r="B88">
        <f t="shared" si="8"/>
        <v>25.399660844005307</v>
      </c>
      <c r="C88">
        <f t="shared" si="9"/>
        <v>0.75049157835756164</v>
      </c>
      <c r="D88">
        <f t="shared" si="13"/>
        <v>0.44330771061777441</v>
      </c>
      <c r="E88">
        <f t="shared" si="14"/>
        <v>-0.3252139049659335</v>
      </c>
      <c r="F88">
        <f t="shared" si="15"/>
        <v>0.1256005141737358</v>
      </c>
      <c r="G88">
        <f t="shared" si="10"/>
        <v>0.10576408398319123</v>
      </c>
      <c r="H88">
        <f t="shared" si="11"/>
        <v>1.5775489160706809E-2</v>
      </c>
    </row>
    <row r="89" spans="1:8" x14ac:dyDescent="0.2">
      <c r="A89">
        <f t="shared" si="12"/>
        <v>43.5</v>
      </c>
      <c r="B89">
        <f t="shared" si="8"/>
        <v>25.653484657912546</v>
      </c>
      <c r="C89">
        <f t="shared" si="9"/>
        <v>0.7592182246175333</v>
      </c>
      <c r="D89">
        <f t="shared" si="13"/>
        <v>0.44773777189042513</v>
      </c>
      <c r="E89">
        <f t="shared" si="14"/>
        <v>-0.3279358243211008</v>
      </c>
      <c r="F89">
        <f t="shared" si="15"/>
        <v>0.12260056653680984</v>
      </c>
      <c r="G89">
        <f t="shared" si="10"/>
        <v>0.10754190487315989</v>
      </c>
      <c r="H89">
        <f t="shared" si="11"/>
        <v>1.5030898915146737E-2</v>
      </c>
    </row>
    <row r="90" spans="1:8" x14ac:dyDescent="0.2">
      <c r="A90">
        <f t="shared" si="12"/>
        <v>44</v>
      </c>
      <c r="B90">
        <f t="shared" si="8"/>
        <v>25.905749637914223</v>
      </c>
      <c r="C90">
        <f t="shared" si="9"/>
        <v>0.76794487087750496</v>
      </c>
      <c r="D90">
        <f t="shared" si="13"/>
        <v>0.45214062637893204</v>
      </c>
      <c r="E90">
        <f t="shared" si="14"/>
        <v>-0.33071189558568859</v>
      </c>
      <c r="F90">
        <f t="shared" si="15"/>
        <v>0.11953243166965706</v>
      </c>
      <c r="G90">
        <f t="shared" si="10"/>
        <v>0.10937035788187939</v>
      </c>
      <c r="H90">
        <f t="shared" si="11"/>
        <v>1.4288002220861235E-2</v>
      </c>
    </row>
    <row r="91" spans="1:8" x14ac:dyDescent="0.2">
      <c r="A91">
        <f t="shared" si="12"/>
        <v>44.5</v>
      </c>
      <c r="B91">
        <f t="shared" si="8"/>
        <v>26.156431441210785</v>
      </c>
      <c r="C91">
        <f t="shared" si="9"/>
        <v>0.77667151713747673</v>
      </c>
      <c r="D91">
        <f t="shared" si="13"/>
        <v>0.45651584922129379</v>
      </c>
      <c r="E91">
        <f t="shared" si="14"/>
        <v>-0.33354304368804116</v>
      </c>
      <c r="F91">
        <f t="shared" si="15"/>
        <v>0.11639454313259591</v>
      </c>
      <c r="G91">
        <f t="shared" si="10"/>
        <v>0.11125096199268254</v>
      </c>
      <c r="H91">
        <f t="shared" si="11"/>
        <v>1.3547689671045729E-2</v>
      </c>
    </row>
    <row r="92" spans="1:8" x14ac:dyDescent="0.2">
      <c r="A92">
        <f t="shared" si="12"/>
        <v>45</v>
      </c>
      <c r="B92">
        <f t="shared" si="8"/>
        <v>26.405505548521099</v>
      </c>
      <c r="C92">
        <f t="shared" si="9"/>
        <v>0.78539816339744828</v>
      </c>
      <c r="D92">
        <f t="shared" si="13"/>
        <v>0.46086301247532446</v>
      </c>
      <c r="E92">
        <f t="shared" si="14"/>
        <v>-0.33643021199632583</v>
      </c>
      <c r="F92">
        <f t="shared" si="15"/>
        <v>0.11318528754389273</v>
      </c>
      <c r="G92">
        <f t="shared" si="10"/>
        <v>0.11318528754389275</v>
      </c>
      <c r="H92">
        <f t="shared" si="11"/>
        <v>1.2810909316393679E-2</v>
      </c>
    </row>
    <row r="93" spans="1:8" x14ac:dyDescent="0.2">
      <c r="A93">
        <f t="shared" si="12"/>
        <v>45.5</v>
      </c>
      <c r="B93">
        <f t="shared" si="8"/>
        <v>26.652947265777659</v>
      </c>
      <c r="C93">
        <f t="shared" si="9"/>
        <v>0.79412480965741994</v>
      </c>
      <c r="D93">
        <f t="shared" si="13"/>
        <v>0.46518168514824026</v>
      </c>
      <c r="E93">
        <f t="shared" si="14"/>
        <v>-0.33937436253665226</v>
      </c>
      <c r="F93">
        <f t="shared" si="15"/>
        <v>0.10990300305869091</v>
      </c>
      <c r="G93">
        <f t="shared" si="10"/>
        <v>0.11517495794715908</v>
      </c>
      <c r="H93">
        <f t="shared" si="11"/>
        <v>1.2078670081318623E-2</v>
      </c>
    </row>
    <row r="94" spans="1:8" x14ac:dyDescent="0.2">
      <c r="A94">
        <f t="shared" si="12"/>
        <v>46</v>
      </c>
      <c r="B94">
        <f t="shared" si="8"/>
        <v>26.898731726042357</v>
      </c>
      <c r="C94">
        <f t="shared" si="9"/>
        <v>0.80285145591739149</v>
      </c>
      <c r="D94">
        <f t="shared" si="13"/>
        <v>0.46947143323009644</v>
      </c>
      <c r="E94">
        <f t="shared" si="14"/>
        <v>-0.34237647620772954</v>
      </c>
      <c r="F94">
        <f t="shared" si="15"/>
        <v>0.10654597778968722</v>
      </c>
      <c r="G94">
        <f t="shared" si="10"/>
        <v>0.11722165146042199</v>
      </c>
      <c r="H94">
        <f t="shared" si="11"/>
        <v>1.1352045383160522E-2</v>
      </c>
    </row>
    <row r="95" spans="1:8" x14ac:dyDescent="0.2">
      <c r="A95">
        <f t="shared" si="12"/>
        <v>46.5</v>
      </c>
      <c r="B95">
        <f t="shared" si="8"/>
        <v>27.142833891650188</v>
      </c>
      <c r="C95">
        <f t="shared" si="9"/>
        <v>0.81157810217736315</v>
      </c>
      <c r="D95">
        <f t="shared" si="13"/>
        <v>0.47373181973120154</v>
      </c>
      <c r="E95">
        <f t="shared" si="14"/>
        <v>-0.34543755299158913</v>
      </c>
      <c r="F95">
        <f t="shared" si="15"/>
        <v>0.10311244816700277</v>
      </c>
      <c r="G95">
        <f t="shared" si="10"/>
        <v>0.11932710301681694</v>
      </c>
      <c r="H95">
        <f t="shared" si="11"/>
        <v>1.0632176966992833E-2</v>
      </c>
    </row>
    <row r="96" spans="1:8" x14ac:dyDescent="0.2">
      <c r="A96">
        <f t="shared" si="12"/>
        <v>47</v>
      </c>
      <c r="B96">
        <f t="shared" si="8"/>
        <v>27.385228556587961</v>
      </c>
      <c r="C96">
        <f t="shared" si="9"/>
        <v>0.82030474843733492</v>
      </c>
      <c r="D96">
        <f t="shared" si="13"/>
        <v>0.47796240472363416</v>
      </c>
      <c r="E96">
        <f t="shared" si="14"/>
        <v>-0.3485586121598801</v>
      </c>
      <c r="F96">
        <f t="shared" si="15"/>
        <v>9.9600597234565699E-2</v>
      </c>
      <c r="G96">
        <f t="shared" si="10"/>
        <v>0.12149310611082172</v>
      </c>
      <c r="H96">
        <f t="shared" si="11"/>
        <v>9.9202789694821762E-3</v>
      </c>
    </row>
    <row r="97" spans="1:8" x14ac:dyDescent="0.2">
      <c r="A97">
        <f t="shared" si="12"/>
        <v>47.5</v>
      </c>
      <c r="B97">
        <f t="shared" si="8"/>
        <v>27.62589034911538</v>
      </c>
      <c r="C97">
        <f t="shared" si="9"/>
        <v>0.82903139469730658</v>
      </c>
      <c r="D97">
        <f t="shared" si="13"/>
        <v>0.48216274538698917</v>
      </c>
      <c r="E97">
        <f t="shared" si="14"/>
        <v>-0.35174069247521927</v>
      </c>
      <c r="F97">
        <f t="shared" si="15"/>
        <v>9.6008552880177275E-2</v>
      </c>
      <c r="G97">
        <f t="shared" si="10"/>
        <v>0.12372151474294678</v>
      </c>
      <c r="H97">
        <f t="shared" si="11"/>
        <v>9.2176422261457964E-3</v>
      </c>
    </row>
    <row r="98" spans="1:8" x14ac:dyDescent="0.2">
      <c r="A98">
        <f>A97+0.5</f>
        <v>48</v>
      </c>
      <c r="B98">
        <f t="shared" si="8"/>
        <v>27.864793734635853</v>
      </c>
      <c r="C98">
        <f t="shared" si="9"/>
        <v>0.83775804095727813</v>
      </c>
      <c r="D98">
        <f t="shared" si="13"/>
        <v>0.48633239605848272</v>
      </c>
      <c r="E98">
        <f t="shared" si="14"/>
        <v>-0.35498485238705785</v>
      </c>
      <c r="F98">
        <f t="shared" si="15"/>
        <v>9.2334385996287044E-2</v>
      </c>
      <c r="G98">
        <f t="shared" si="10"/>
        <v>0.12601424542426126</v>
      </c>
      <c r="H98">
        <f t="shared" si="11"/>
        <v>8.5256388373113282E-3</v>
      </c>
    </row>
    <row r="99" spans="1:8" x14ac:dyDescent="0.2">
      <c r="A99">
        <f t="shared" ref="A99:A162" si="16">A98+0.5</f>
        <v>48.5</v>
      </c>
      <c r="B99">
        <f t="shared" si="8"/>
        <v>28.101913018824209</v>
      </c>
      <c r="C99">
        <f t="shared" si="9"/>
        <v>0.84648468721724979</v>
      </c>
      <c r="D99">
        <f t="shared" si="13"/>
        <v>0.4904709082875417</v>
      </c>
      <c r="E99">
        <f t="shared" si="14"/>
        <v>-0.35829217022150017</v>
      </c>
      <c r="F99">
        <f t="shared" si="15"/>
        <v>8.8576108568338363E-2</v>
      </c>
      <c r="G99">
        <f t="shared" si="10"/>
        <v>0.12837327924203246</v>
      </c>
      <c r="H99">
        <f t="shared" si="11"/>
        <v>7.8457270091100654E-3</v>
      </c>
    </row>
    <row r="100" spans="1:8" x14ac:dyDescent="0.2">
      <c r="A100">
        <f t="shared" si="16"/>
        <v>49</v>
      </c>
      <c r="B100">
        <f t="shared" si="8"/>
        <v>28.337222351018617</v>
      </c>
      <c r="C100">
        <f t="shared" si="9"/>
        <v>0.85521133347722145</v>
      </c>
      <c r="D100">
        <f t="shared" si="13"/>
        <v>0.49457783089500318</v>
      </c>
      <c r="E100">
        <f t="shared" si="14"/>
        <v>-0.36166374436449145</v>
      </c>
      <c r="F100">
        <f t="shared" si="15"/>
        <v>8.4731671687380883E-2</v>
      </c>
      <c r="G100">
        <f t="shared" si="10"/>
        <v>0.13080066398774423</v>
      </c>
      <c r="H100">
        <f t="shared" si="11"/>
        <v>7.1794561869381029E-3</v>
      </c>
    </row>
    <row r="101" spans="1:8" x14ac:dyDescent="0.2">
      <c r="A101">
        <f t="shared" si="16"/>
        <v>49.5</v>
      </c>
      <c r="B101">
        <f t="shared" si="8"/>
        <v>28.570695727883944</v>
      </c>
      <c r="C101">
        <f t="shared" si="9"/>
        <v>0.86393797973719322</v>
      </c>
      <c r="D101">
        <f t="shared" si="13"/>
        <v>0.49865271003705269</v>
      </c>
      <c r="E101">
        <f t="shared" si="14"/>
        <v>-0.36510069343776114</v>
      </c>
      <c r="F101">
        <f t="shared" si="15"/>
        <v>8.079896348346241E-2</v>
      </c>
      <c r="G101">
        <f t="shared" si="10"/>
        <v>0.13329851634873405</v>
      </c>
      <c r="H101">
        <f t="shared" si="11"/>
        <v>6.5284725000018919E-3</v>
      </c>
    </row>
    <row r="102" spans="1:8" x14ac:dyDescent="0.2">
      <c r="A102">
        <f t="shared" si="16"/>
        <v>50</v>
      </c>
      <c r="B102">
        <f t="shared" si="8"/>
        <v>28.802306997353678</v>
      </c>
      <c r="C102">
        <f t="shared" si="9"/>
        <v>0.87266462599716477</v>
      </c>
      <c r="D102">
        <f t="shared" si="13"/>
        <v>0.5026950892740234</v>
      </c>
      <c r="E102">
        <f t="shared" si="14"/>
        <v>-0.36860415646689065</v>
      </c>
      <c r="F102">
        <f t="shared" si="15"/>
        <v>7.6775806976122393E-2</v>
      </c>
      <c r="G102">
        <f t="shared" si="10"/>
        <v>0.13586902416466801</v>
      </c>
      <c r="H102">
        <f t="shared" si="11"/>
        <v>5.894524536834804E-3</v>
      </c>
    </row>
    <row r="103" spans="1:8" x14ac:dyDescent="0.2">
      <c r="A103">
        <f t="shared" si="16"/>
        <v>50.5</v>
      </c>
      <c r="B103">
        <f t="shared" si="8"/>
        <v>29.03202986285762</v>
      </c>
      <c r="C103">
        <f t="shared" si="9"/>
        <v>0.88139127225713643</v>
      </c>
      <c r="D103">
        <f t="shared" si="13"/>
        <v>0.50670450964418323</v>
      </c>
      <c r="E103">
        <f t="shared" si="14"/>
        <v>-0.37217529304084601</v>
      </c>
      <c r="F103">
        <f t="shared" si="15"/>
        <v>7.2659957838105749E-2</v>
      </c>
      <c r="G103">
        <f t="shared" si="10"/>
        <v>0.1385144487500396</v>
      </c>
      <c r="H103">
        <f t="shared" si="11"/>
        <v>5.2794694730353047E-3</v>
      </c>
    </row>
    <row r="104" spans="1:8" x14ac:dyDescent="0.2">
      <c r="A104">
        <f t="shared" si="16"/>
        <v>51</v>
      </c>
      <c r="B104">
        <f t="shared" si="8"/>
        <v>29.259837887841964</v>
      </c>
      <c r="C104">
        <f t="shared" si="9"/>
        <v>0.89011791851710798</v>
      </c>
      <c r="D104">
        <f t="shared" si="13"/>
        <v>0.51068050974262558</v>
      </c>
      <c r="E104">
        <f t="shared" si="14"/>
        <v>-0.37581528346229232</v>
      </c>
      <c r="F104">
        <f t="shared" si="15"/>
        <v>6.8449102068197307E-2</v>
      </c>
      <c r="G104">
        <f t="shared" si="10"/>
        <v>0.14123712728384313</v>
      </c>
      <c r="H104">
        <f t="shared" si="11"/>
        <v>4.685279573942493E-3</v>
      </c>
    </row>
    <row r="105" spans="1:8" x14ac:dyDescent="0.2">
      <c r="A105">
        <f t="shared" si="16"/>
        <v>51.5</v>
      </c>
      <c r="B105">
        <f t="shared" si="8"/>
        <v>29.485704500589137</v>
      </c>
      <c r="C105">
        <f t="shared" si="9"/>
        <v>0.89884456477707964</v>
      </c>
      <c r="D105">
        <f t="shared" si="13"/>
        <v>0.51462262580539075</v>
      </c>
      <c r="E105">
        <f t="shared" si="14"/>
        <v>-0.37952532888798396</v>
      </c>
      <c r="F105">
        <f t="shared" si="15"/>
        <v>6.4140853568847966E-2</v>
      </c>
      <c r="G105">
        <f t="shared" si="10"/>
        <v>0.14403947526753239</v>
      </c>
      <c r="H105">
        <f t="shared" si="11"/>
        <v>4.114049096540397E-3</v>
      </c>
    </row>
    <row r="106" spans="1:8" x14ac:dyDescent="0.2">
      <c r="A106">
        <f t="shared" si="16"/>
        <v>52</v>
      </c>
      <c r="B106">
        <f t="shared" si="8"/>
        <v>29.709602999343556</v>
      </c>
      <c r="C106">
        <f t="shared" si="9"/>
        <v>0.90757121103705141</v>
      </c>
      <c r="D106">
        <f t="shared" si="13"/>
        <v>0.51853039179892779</v>
      </c>
      <c r="E106">
        <f t="shared" si="14"/>
        <v>-0.38330665145849935</v>
      </c>
      <c r="F106">
        <f t="shared" si="15"/>
        <v>5.9732751624013154E-2</v>
      </c>
      <c r="G106">
        <f t="shared" si="10"/>
        <v>0.14692398905232751</v>
      </c>
      <c r="H106">
        <f t="shared" si="11"/>
        <v>3.5680016165760462E-3</v>
      </c>
    </row>
    <row r="107" spans="1:8" x14ac:dyDescent="0.2">
      <c r="A107">
        <f t="shared" si="16"/>
        <v>52.5</v>
      </c>
      <c r="B107">
        <f t="shared" si="8"/>
        <v>29.931506557750168</v>
      </c>
      <c r="C107">
        <f t="shared" si="9"/>
        <v>0.91629785729702307</v>
      </c>
      <c r="D107">
        <f t="shared" si="13"/>
        <v>0.52240333951501472</v>
      </c>
      <c r="E107">
        <f t="shared" si="14"/>
        <v>-0.38716049441656186</v>
      </c>
      <c r="F107">
        <f t="shared" si="15"/>
        <v>5.5222258272366855E-2</v>
      </c>
      <c r="G107">
        <f t="shared" si="10"/>
        <v>0.14989324843687662</v>
      </c>
      <c r="H107">
        <f t="shared" si="11"/>
        <v>3.0494978086999893E-3</v>
      </c>
    </row>
    <row r="108" spans="1:8" x14ac:dyDescent="0.2">
      <c r="A108">
        <f t="shared" si="16"/>
        <v>53</v>
      </c>
      <c r="B108">
        <f t="shared" si="8"/>
        <v>30.151388230611989</v>
      </c>
      <c r="C108">
        <f t="shared" si="9"/>
        <v>0.92502450355699462</v>
      </c>
      <c r="D108">
        <f t="shared" si="13"/>
        <v>0.52624099867124652</v>
      </c>
      <c r="E108">
        <f t="shared" si="14"/>
        <v>-0.39108812221316991</v>
      </c>
      <c r="F108">
        <f t="shared" si="15"/>
        <v>5.0606755570770601E-2</v>
      </c>
      <c r="G108">
        <f t="shared" si="10"/>
        <v>0.15294991933622332</v>
      </c>
      <c r="H108">
        <f t="shared" si="11"/>
        <v>2.5610437093997211E-3</v>
      </c>
    </row>
    <row r="109" spans="1:8" x14ac:dyDescent="0.2">
      <c r="A109">
        <f t="shared" si="16"/>
        <v>53.5</v>
      </c>
      <c r="B109">
        <f t="shared" si="8"/>
        <v>30.369220959972541</v>
      </c>
      <c r="C109">
        <f t="shared" si="9"/>
        <v>0.93375114981696627</v>
      </c>
      <c r="D109">
        <f t="shared" si="13"/>
        <v>0.53004289701719387</v>
      </c>
      <c r="E109">
        <f t="shared" si="14"/>
        <v>-0.39509082060073064</v>
      </c>
      <c r="F109">
        <f t="shared" si="15"/>
        <v>4.5883542742577221E-2</v>
      </c>
      <c r="G109">
        <f t="shared" si="10"/>
        <v>0.15609675652295874</v>
      </c>
      <c r="H109">
        <f t="shared" si="11"/>
        <v>2.1052994946099109E-3</v>
      </c>
    </row>
    <row r="110" spans="1:8" x14ac:dyDescent="0.2">
      <c r="A110">
        <f t="shared" si="16"/>
        <v>54</v>
      </c>
      <c r="B110">
        <f t="shared" si="8"/>
        <v>30.584977581529358</v>
      </c>
      <c r="C110">
        <f t="shared" si="9"/>
        <v>0.94247779607693793</v>
      </c>
      <c r="D110">
        <f t="shared" si="13"/>
        <v>0.53380856044633973</v>
      </c>
      <c r="E110">
        <f t="shared" si="14"/>
        <v>-0.3991698967123678</v>
      </c>
      <c r="F110">
        <f t="shared" si="15"/>
        <v>4.1049833205036475E-2</v>
      </c>
      <c r="G110">
        <f t="shared" si="10"/>
        <v>0.15933660644136238</v>
      </c>
      <c r="H110">
        <f t="shared" si="11"/>
        <v>1.6850888061613152E-3</v>
      </c>
    </row>
    <row r="111" spans="1:8" x14ac:dyDescent="0.2">
      <c r="A111">
        <f t="shared" si="16"/>
        <v>54.5</v>
      </c>
      <c r="B111">
        <f t="shared" si="8"/>
        <v>30.798630831383694</v>
      </c>
      <c r="C111">
        <f t="shared" si="9"/>
        <v>0.95120444233690948</v>
      </c>
      <c r="D111">
        <f t="shared" si="13"/>
        <v>0.53753751311388398</v>
      </c>
      <c r="E111">
        <f t="shared" si="14"/>
        <v>-0.40332667912655634</v>
      </c>
      <c r="F111">
        <f t="shared" si="15"/>
        <v>3.6102751469718891E-2</v>
      </c>
      <c r="G111">
        <f t="shared" si="10"/>
        <v>0.16267241009525613</v>
      </c>
      <c r="H111">
        <f t="shared" si="11"/>
        <v>1.3034086636842896E-3</v>
      </c>
    </row>
    <row r="112" spans="1:8" x14ac:dyDescent="0.2">
      <c r="A112">
        <f t="shared" si="16"/>
        <v>55</v>
      </c>
      <c r="B112">
        <f t="shared" si="8"/>
        <v>31.010153353131916</v>
      </c>
      <c r="C112">
        <f t="shared" si="9"/>
        <v>0.95993108859688125</v>
      </c>
      <c r="D112">
        <f t="shared" si="13"/>
        <v>0.54122927756051176</v>
      </c>
      <c r="E112">
        <f t="shared" si="14"/>
        <v>-0.40756251791620757</v>
      </c>
      <c r="F112">
        <f t="shared" si="15"/>
        <v>3.1039329909518538E-2</v>
      </c>
      <c r="G112">
        <f t="shared" si="10"/>
        <v>0.16610720601019902</v>
      </c>
      <c r="H112">
        <f t="shared" si="11"/>
        <v>9.6344000123193207E-4</v>
      </c>
    </row>
    <row r="113" spans="1:8" x14ac:dyDescent="0.2">
      <c r="A113">
        <f t="shared" si="16"/>
        <v>55.5</v>
      </c>
      <c r="B113">
        <f t="shared" si="8"/>
        <v>31.21951770530325</v>
      </c>
      <c r="C113">
        <f t="shared" si="9"/>
        <v>0.96865773485685291</v>
      </c>
      <c r="D113">
        <f t="shared" si="13"/>
        <v>0.5448833748422065</v>
      </c>
      <c r="E113">
        <f t="shared" si="14"/>
        <v>-0.41187878468130834</v>
      </c>
      <c r="F113">
        <f t="shared" si="15"/>
        <v>2.5856505385404533E-2</v>
      </c>
      <c r="G113">
        <f t="shared" si="10"/>
        <v>0.16964413327055156</v>
      </c>
      <c r="H113">
        <f t="shared" si="11"/>
        <v>6.6855887074545358E-4</v>
      </c>
    </row>
    <row r="114" spans="1:8" x14ac:dyDescent="0.2">
      <c r="A114">
        <f t="shared" si="16"/>
        <v>56</v>
      </c>
      <c r="B114">
        <f t="shared" si="8"/>
        <v>31.426696369148495</v>
      </c>
      <c r="C114">
        <f t="shared" si="9"/>
        <v>0.97738438111682457</v>
      </c>
      <c r="D114">
        <f t="shared" si="13"/>
        <v>0.54849932466618856</v>
      </c>
      <c r="E114">
        <f t="shared" si="14"/>
        <v>-0.41627687256420093</v>
      </c>
      <c r="F114">
        <f t="shared" si="15"/>
        <v>2.0551115725670237E-2</v>
      </c>
      <c r="G114">
        <f t="shared" si="10"/>
        <v>0.17328643463183199</v>
      </c>
      <c r="H114">
        <f t="shared" si="11"/>
        <v>4.2234835756989054E-4</v>
      </c>
    </row>
    <row r="115" spans="1:8" x14ac:dyDescent="0.2">
      <c r="A115">
        <f t="shared" si="16"/>
        <v>56.5</v>
      </c>
      <c r="B115">
        <f t="shared" si="8"/>
        <v>31.631661756783586</v>
      </c>
      <c r="C115">
        <f t="shared" si="9"/>
        <v>0.98611102737679612</v>
      </c>
      <c r="D115">
        <f t="shared" si="13"/>
        <v>0.55207664553304736</v>
      </c>
      <c r="E115">
        <f t="shared" si="14"/>
        <v>-0.42075819624656136</v>
      </c>
      <c r="F115">
        <f t="shared" si="15"/>
        <v>1.511989604999142E-2</v>
      </c>
      <c r="G115">
        <f t="shared" si="10"/>
        <v>0.17703745970865983</v>
      </c>
      <c r="H115">
        <f t="shared" si="11"/>
        <v>2.2861125656254615E-4</v>
      </c>
    </row>
    <row r="116" spans="1:8" x14ac:dyDescent="0.2">
      <c r="A116">
        <f t="shared" si="16"/>
        <v>57</v>
      </c>
      <c r="B116">
        <f t="shared" si="8"/>
        <v>31.834386219691734</v>
      </c>
      <c r="C116">
        <f t="shared" si="9"/>
        <v>0.99483767363676778</v>
      </c>
      <c r="D116">
        <f t="shared" si="13"/>
        <v>0.55561485488513163</v>
      </c>
      <c r="E116">
        <f t="shared" si="14"/>
        <v>-0.42532419192712373</v>
      </c>
      <c r="F116">
        <f t="shared" si="15"/>
        <v>9.5594749301206872E-3</v>
      </c>
      <c r="G116">
        <f t="shared" si="10"/>
        <v>0.18090066823846079</v>
      </c>
      <c r="H116">
        <f t="shared" si="11"/>
        <v>9.1383560939605911E-5</v>
      </c>
    </row>
    <row r="117" spans="1:8" x14ac:dyDescent="0.2">
      <c r="A117">
        <f t="shared" si="16"/>
        <v>57.5</v>
      </c>
      <c r="B117">
        <f t="shared" si="8"/>
        <v>32.034842057587063</v>
      </c>
      <c r="C117">
        <f t="shared" si="9"/>
        <v>1.0035643198967394</v>
      </c>
      <c r="D117">
        <f t="shared" si="13"/>
        <v>0.55911346926124916</v>
      </c>
      <c r="E117">
        <f t="shared" si="14"/>
        <v>-0.42997631727917213</v>
      </c>
      <c r="F117">
        <f t="shared" si="15"/>
        <v>3.8663703785411069E-3</v>
      </c>
      <c r="G117">
        <f t="shared" si="10"/>
        <v>0.18487963342095928</v>
      </c>
      <c r="H117">
        <f t="shared" si="11"/>
        <v>1.4948819904060103E-5</v>
      </c>
    </row>
    <row r="118" spans="1:8" x14ac:dyDescent="0.2">
      <c r="A118">
        <f t="shared" si="16"/>
        <v>58</v>
      </c>
      <c r="B118">
        <f t="shared" si="8"/>
        <v>32.2330015276425</v>
      </c>
      <c r="C118">
        <f t="shared" si="9"/>
        <v>1.0122909661567112</v>
      </c>
      <c r="D118">
        <f t="shared" si="13"/>
        <v>0.5625720044577236</v>
      </c>
      <c r="E118">
        <f t="shared" si="14"/>
        <v>-0.43471605138680952</v>
      </c>
      <c r="F118">
        <f t="shared" si="15"/>
        <v>-1.9630143441480216E-3</v>
      </c>
      <c r="G118">
        <f t="shared" si="10"/>
        <v>0.18897804533333923</v>
      </c>
      <c r="H118">
        <f t="shared" si="11"/>
        <v>3.8534253153308873E-6</v>
      </c>
    </row>
    <row r="119" spans="1:8" x14ac:dyDescent="0.2">
      <c r="A119">
        <f t="shared" si="16"/>
        <v>58.5</v>
      </c>
      <c r="B119">
        <f t="shared" si="8"/>
        <v>32.428836854083819</v>
      </c>
      <c r="C119">
        <f t="shared" si="9"/>
        <v>1.0210176124166828</v>
      </c>
      <c r="D119">
        <f t="shared" si="13"/>
        <v>0.56598997569584253</v>
      </c>
      <c r="E119">
        <f t="shared" si="14"/>
        <v>-0.43954489465899543</v>
      </c>
      <c r="F119">
        <f t="shared" si="15"/>
        <v>-7.9323951129268242E-3</v>
      </c>
      <c r="G119">
        <f t="shared" si="10"/>
        <v>0.1931997144207874</v>
      </c>
      <c r="H119">
        <f t="shared" si="11"/>
        <v>6.2922892227585357E-5</v>
      </c>
    </row>
    <row r="120" spans="1:8" x14ac:dyDescent="0.2">
      <c r="A120">
        <f t="shared" si="16"/>
        <v>59</v>
      </c>
      <c r="B120">
        <f t="shared" si="8"/>
        <v>32.622320238151168</v>
      </c>
      <c r="C120">
        <f t="shared" si="9"/>
        <v>1.0297442586766543</v>
      </c>
      <c r="D120">
        <f t="shared" si="13"/>
        <v>0.56936689779571859</v>
      </c>
      <c r="E120">
        <f t="shared" si="14"/>
        <v>-0.44446436872033218</v>
      </c>
      <c r="F120">
        <f t="shared" si="15"/>
        <v>-1.4045611523573247E-2</v>
      </c>
      <c r="G120">
        <f t="shared" si="10"/>
        <v>0.19754857506196341</v>
      </c>
      <c r="H120">
        <f t="shared" si="11"/>
        <v>1.9727920307113358E-4</v>
      </c>
    </row>
    <row r="121" spans="1:8" x14ac:dyDescent="0.2">
      <c r="A121">
        <f t="shared" si="16"/>
        <v>59.5</v>
      </c>
      <c r="B121">
        <f t="shared" si="8"/>
        <v>32.813423868429076</v>
      </c>
      <c r="C121">
        <f t="shared" si="9"/>
        <v>1.0384709049366261</v>
      </c>
      <c r="D121">
        <f t="shared" si="13"/>
        <v>0.57270228535658196</v>
      </c>
      <c r="E121">
        <f t="shared" si="14"/>
        <v>-0.44947601627756201</v>
      </c>
      <c r="F121">
        <f t="shared" si="15"/>
        <v>-2.0306631690518589E-2</v>
      </c>
      <c r="G121">
        <f t="shared" si="10"/>
        <v>0.2020286892087472</v>
      </c>
      <c r="H121">
        <f t="shared" si="11"/>
        <v>4.1235929061437382E-4</v>
      </c>
    </row>
    <row r="122" spans="1:8" x14ac:dyDescent="0.2">
      <c r="A122">
        <f t="shared" si="16"/>
        <v>60</v>
      </c>
      <c r="B122">
        <f t="shared" si="8"/>
        <v>33.00211993154479</v>
      </c>
      <c r="C122">
        <f t="shared" si="9"/>
        <v>1.0471975511965976</v>
      </c>
      <c r="D122">
        <f t="shared" si="13"/>
        <v>0.57599565294350219</v>
      </c>
      <c r="E122">
        <f t="shared" si="14"/>
        <v>-0.45458140096073391</v>
      </c>
      <c r="F122">
        <f t="shared" si="15"/>
        <v>-2.6719557269180572E-2</v>
      </c>
      <c r="G122">
        <f t="shared" si="10"/>
        <v>0.20664425009942353</v>
      </c>
      <c r="H122">
        <f t="shared" si="11"/>
        <v>7.1393474066102031E-4</v>
      </c>
    </row>
    <row r="123" spans="1:8" x14ac:dyDescent="0.2">
      <c r="A123">
        <f t="shared" si="16"/>
        <v>60.5</v>
      </c>
      <c r="B123">
        <f t="shared" si="8"/>
        <v>33.188380623234409</v>
      </c>
      <c r="C123">
        <f t="shared" si="9"/>
        <v>1.0559241974565694</v>
      </c>
      <c r="D123">
        <f t="shared" si="13"/>
        <v>0.57924651528052806</v>
      </c>
      <c r="E123">
        <f t="shared" si="14"/>
        <v>-0.45978210713798651</v>
      </c>
      <c r="F123">
        <f t="shared" si="15"/>
        <v>-3.3288628715396451E-2</v>
      </c>
      <c r="G123">
        <f t="shared" si="10"/>
        <v>0.21139958604424691</v>
      </c>
      <c r="H123">
        <f t="shared" si="11"/>
        <v>1.1081328017515171E-3</v>
      </c>
    </row>
    <row r="124" spans="1:8" x14ac:dyDescent="0.2">
      <c r="A124">
        <f t="shared" si="16"/>
        <v>61</v>
      </c>
      <c r="B124">
        <f t="shared" si="8"/>
        <v>33.372178159775629</v>
      </c>
      <c r="C124">
        <f t="shared" si="9"/>
        <v>1.064650843716541</v>
      </c>
      <c r="D124">
        <f t="shared" si="13"/>
        <v>0.58245438745022693</v>
      </c>
      <c r="E124">
        <f t="shared" si="14"/>
        <v>-0.46507973970288558</v>
      </c>
      <c r="F124">
        <f t="shared" si="15"/>
        <v>-4.0018230795401913E-2</v>
      </c>
      <c r="G124">
        <f t="shared" si="10"/>
        <v>0.2162991642821038</v>
      </c>
      <c r="H124">
        <f t="shared" si="11"/>
        <v>1.6014587959940539E-3</v>
      </c>
    </row>
    <row r="125" spans="1:8" x14ac:dyDescent="0.2">
      <c r="A125">
        <f t="shared" si="16"/>
        <v>61.5</v>
      </c>
      <c r="B125">
        <f t="shared" si="8"/>
        <v>33.553484789784676</v>
      </c>
      <c r="C125">
        <f t="shared" si="9"/>
        <v>1.0733774899765127</v>
      </c>
      <c r="D125">
        <f t="shared" si="13"/>
        <v>0.58561878509957999</v>
      </c>
      <c r="E125">
        <f t="shared" si="14"/>
        <v>-0.4704759238332562</v>
      </c>
      <c r="F125">
        <f t="shared" si="15"/>
        <v>-4.691289836071786E-2</v>
      </c>
      <c r="G125">
        <f t="shared" si="10"/>
        <v>0.2213475949067559</v>
      </c>
      <c r="H125">
        <f t="shared" si="11"/>
        <v>2.2008200326030444E-3</v>
      </c>
    </row>
    <row r="126" spans="1:8" x14ac:dyDescent="0.2">
      <c r="A126">
        <f t="shared" si="16"/>
        <v>62</v>
      </c>
      <c r="B126">
        <f t="shared" si="8"/>
        <v>33.732272806374574</v>
      </c>
      <c r="C126">
        <f t="shared" si="9"/>
        <v>1.0821041362364843</v>
      </c>
      <c r="D126">
        <f t="shared" si="13"/>
        <v>0.58873922465218398</v>
      </c>
      <c r="E126">
        <f t="shared" si="14"/>
        <v>-0.475972304720442</v>
      </c>
      <c r="F126">
        <f t="shared" si="15"/>
        <v>-5.3977322403258234E-2</v>
      </c>
      <c r="G126">
        <f t="shared" si="10"/>
        <v>0.2265496348608893</v>
      </c>
      <c r="H126">
        <f t="shared" si="11"/>
        <v>2.9135513338252833E-3</v>
      </c>
    </row>
    <row r="127" spans="1:8" x14ac:dyDescent="0.2">
      <c r="A127">
        <f t="shared" si="16"/>
        <v>62.5</v>
      </c>
      <c r="B127">
        <f t="shared" si="8"/>
        <v>33.908514559671204</v>
      </c>
      <c r="C127">
        <f t="shared" si="9"/>
        <v>1.0908307824964558</v>
      </c>
      <c r="D127">
        <f t="shared" si="13"/>
        <v>0.59181522352669769</v>
      </c>
      <c r="E127">
        <f t="shared" si="14"/>
        <v>-0.48157054726793114</v>
      </c>
      <c r="F127">
        <f t="shared" si="15"/>
        <v>-6.121635640702331E-2</v>
      </c>
      <c r="G127">
        <f t="shared" si="10"/>
        <v>0.23191019199593471</v>
      </c>
      <c r="H127">
        <f t="shared" si="11"/>
        <v>3.7474422917517041E-3</v>
      </c>
    </row>
    <row r="128" spans="1:8" x14ac:dyDescent="0.2">
      <c r="A128">
        <f t="shared" si="16"/>
        <v>63</v>
      </c>
      <c r="B128">
        <f t="shared" si="8"/>
        <v>34.082182469681953</v>
      </c>
      <c r="C128">
        <f t="shared" si="9"/>
        <v>1.0995574287564276</v>
      </c>
      <c r="D128">
        <f t="shared" si="13"/>
        <v>0.59484630036144248</v>
      </c>
      <c r="E128">
        <f t="shared" si="14"/>
        <v>-0.48727233575828632</v>
      </c>
      <c r="F128">
        <f t="shared" si="15"/>
        <v>-6.8635023013858251E-2</v>
      </c>
      <c r="G128">
        <f t="shared" si="10"/>
        <v>0.23743432919533611</v>
      </c>
      <c r="H128">
        <f t="shared" si="11"/>
        <v>4.7107663841128517E-3</v>
      </c>
    </row>
    <row r="129" spans="1:8" x14ac:dyDescent="0.2">
      <c r="A129">
        <f t="shared" si="16"/>
        <v>63.5</v>
      </c>
      <c r="B129">
        <f t="shared" si="8"/>
        <v>34.25324903951185</v>
      </c>
      <c r="C129">
        <f t="shared" si="9"/>
        <v>1.1082840750163994</v>
      </c>
      <c r="D129">
        <f t="shared" si="13"/>
        <v>0.59783197524506704</v>
      </c>
      <c r="E129">
        <f t="shared" si="14"/>
        <v>-0.49307937348732883</v>
      </c>
      <c r="F129">
        <f t="shared" si="15"/>
        <v>-7.6238521021967112E-2</v>
      </c>
      <c r="G129">
        <f t="shared" si="10"/>
        <v>0.24312726855865671</v>
      </c>
      <c r="H129">
        <f t="shared" si="11"/>
        <v>5.8123120876169216E-3</v>
      </c>
    </row>
    <row r="130" spans="1:8" x14ac:dyDescent="0.2">
      <c r="A130">
        <f t="shared" si="16"/>
        <v>64</v>
      </c>
      <c r="B130">
        <f t="shared" si="8"/>
        <v>34.42168686892029</v>
      </c>
      <c r="C130">
        <f t="shared" si="9"/>
        <v>1.1170107212763709</v>
      </c>
      <c r="D130">
        <f t="shared" si="13"/>
        <v>0.60077176995315684</v>
      </c>
      <c r="E130">
        <f t="shared" si="14"/>
        <v>-0.49899338236453578</v>
      </c>
      <c r="F130">
        <f t="shared" si="15"/>
        <v>-8.403223273717432E-2</v>
      </c>
      <c r="G130">
        <f t="shared" si="10"/>
        <v>0.24899439564359979</v>
      </c>
      <c r="H130">
        <f t="shared" si="11"/>
        <v>7.0614161387946312E-3</v>
      </c>
    </row>
    <row r="131" spans="1:8" x14ac:dyDescent="0.2">
      <c r="A131">
        <f t="shared" si="16"/>
        <v>64.5</v>
      </c>
      <c r="B131">
        <f t="shared" ref="B131:B181" si="17">IF(ISERROR((180/PI())*ASIN((K$2/L$2)*SIN(A131*PI()/180))),90,(180/PI())*ASIN((K$2/L$2)*SIN(A131*PI()/180)))</f>
        <v>34.587468668211073</v>
      </c>
      <c r="C131">
        <f t="shared" ref="C131:C181" si="18">A131*PI()/180</f>
        <v>1.1257373675363425</v>
      </c>
      <c r="D131">
        <f t="shared" si="13"/>
        <v>0.60366520819066138</v>
      </c>
      <c r="E131">
        <f t="shared" si="14"/>
        <v>-0.50501610247861872</v>
      </c>
      <c r="F131">
        <f t="shared" si="15"/>
        <v>-9.2021731698329293E-2</v>
      </c>
      <c r="G131">
        <f t="shared" ref="G131:G181" si="19">E131^2</f>
        <v>0.2550412637626947</v>
      </c>
      <c r="H131">
        <f t="shared" ref="H131:H181" si="20">F131^2</f>
        <v>8.4679991047593023E-3</v>
      </c>
    </row>
    <row r="132" spans="1:8" x14ac:dyDescent="0.2">
      <c r="A132">
        <f t="shared" si="16"/>
        <v>65</v>
      </c>
      <c r="B132">
        <f t="shared" si="17"/>
        <v>34.750567272447014</v>
      </c>
      <c r="C132">
        <f t="shared" si="18"/>
        <v>1.1344640137963142</v>
      </c>
      <c r="D132">
        <f t="shared" ref="D132:D181" si="21">B132*PI()/180</f>
        <v>0.6065118158399857</v>
      </c>
      <c r="E132">
        <f t="shared" si="14"/>
        <v>-0.51114929162727518</v>
      </c>
      <c r="F132">
        <f t="shared" si="15"/>
        <v>-0.10021279079976506</v>
      </c>
      <c r="G132">
        <f t="shared" si="19"/>
        <v>0.26127359833106523</v>
      </c>
      <c r="H132">
        <f t="shared" si="20"/>
        <v>1.0042603439877475E-2</v>
      </c>
    </row>
    <row r="133" spans="1:8" x14ac:dyDescent="0.2">
      <c r="A133">
        <f t="shared" si="16"/>
        <v>65.5</v>
      </c>
      <c r="B133">
        <f t="shared" si="17"/>
        <v>34.910955655979777</v>
      </c>
      <c r="C133">
        <f t="shared" si="18"/>
        <v>1.143190660056286</v>
      </c>
      <c r="D133">
        <f t="shared" si="21"/>
        <v>0.60931112121458397</v>
      </c>
      <c r="E133">
        <f t="shared" si="14"/>
        <v>-0.5173947248101205</v>
      </c>
      <c r="F133">
        <f t="shared" si="15"/>
        <v>-0.10861139083536289</v>
      </c>
      <c r="G133">
        <f t="shared" si="19"/>
        <v>0.26769730126134034</v>
      </c>
      <c r="H133">
        <f t="shared" si="20"/>
        <v>1.1796434219191951E-2</v>
      </c>
    </row>
    <row r="134" spans="1:8" x14ac:dyDescent="0.2">
      <c r="A134">
        <f t="shared" si="16"/>
        <v>66</v>
      </c>
      <c r="B134">
        <f t="shared" si="17"/>
        <v>35.068606947284195</v>
      </c>
      <c r="C134">
        <f t="shared" si="18"/>
        <v>1.1519173063162575</v>
      </c>
      <c r="D134">
        <f t="shared" si="21"/>
        <v>0.61206265531786674</v>
      </c>
      <c r="E134">
        <f t="shared" ref="E134:E181" si="22">(K$2*COS(C134)-L$2*COS(D134))/(K$2*COS(C134)+L$2*COS(D134))</f>
        <v>-0.52375419368383402</v>
      </c>
      <c r="F134">
        <f t="shared" ref="F134:F181" si="23">(L$2*COS(C134)-K$2*COS(D134))/(L$2*COS(C134)+K$2*COS(D134))</f>
        <v>-0.11722372949054183</v>
      </c>
      <c r="G134">
        <f t="shared" si="19"/>
        <v>0.27431845540140315</v>
      </c>
      <c r="H134">
        <f t="shared" si="20"/>
        <v>1.3741402755671726E-2</v>
      </c>
    </row>
    <row r="135" spans="1:8" x14ac:dyDescent="0.2">
      <c r="A135">
        <f t="shared" si="16"/>
        <v>66.5</v>
      </c>
      <c r="B135">
        <f t="shared" si="17"/>
        <v>35.223494444085532</v>
      </c>
      <c r="C135">
        <f t="shared" si="18"/>
        <v>1.1606439525762291</v>
      </c>
      <c r="D135">
        <f t="shared" si="21"/>
        <v>0.61476595210722229</v>
      </c>
      <c r="E135">
        <f t="shared" si="22"/>
        <v>-0.53022950597858343</v>
      </c>
      <c r="F135">
        <f t="shared" si="23"/>
        <v>-0.12605623081040543</v>
      </c>
      <c r="G135">
        <f t="shared" si="19"/>
        <v>0.28114332901029265</v>
      </c>
      <c r="H135">
        <f t="shared" si="20"/>
        <v>1.5890173326126206E-2</v>
      </c>
    </row>
    <row r="136" spans="1:8" x14ac:dyDescent="0.2">
      <c r="A136">
        <f t="shared" si="16"/>
        <v>67</v>
      </c>
      <c r="B136">
        <f t="shared" si="17"/>
        <v>35.37559162876687</v>
      </c>
      <c r="C136">
        <f t="shared" si="18"/>
        <v>1.1693705988362006</v>
      </c>
      <c r="D136">
        <f t="shared" si="21"/>
        <v>0.6174205487629254</v>
      </c>
      <c r="E136">
        <f t="shared" si="22"/>
        <v>-0.53682248487481576</v>
      </c>
      <c r="F136">
        <f t="shared" si="23"/>
        <v>-0.13511555517434745</v>
      </c>
      <c r="G136">
        <f t="shared" si="19"/>
        <v>0.2881783802671718</v>
      </c>
      <c r="H136">
        <f t="shared" si="20"/>
        <v>1.825621325007213E-2</v>
      </c>
    </row>
    <row r="137" spans="1:8" x14ac:dyDescent="0.2">
      <c r="A137">
        <f t="shared" si="16"/>
        <v>67.5</v>
      </c>
      <c r="B137">
        <f t="shared" si="17"/>
        <v>35.524872184042906</v>
      </c>
      <c r="C137">
        <f t="shared" si="18"/>
        <v>1.1780972450961724</v>
      </c>
      <c r="D137">
        <f t="shared" si="21"/>
        <v>0.62002598596169767</v>
      </c>
      <c r="E137">
        <f t="shared" si="22"/>
        <v>-0.54353496833955217</v>
      </c>
      <c r="F137">
        <f t="shared" si="23"/>
        <v>-0.14440860980966405</v>
      </c>
      <c r="G137">
        <f t="shared" si="19"/>
        <v>0.29543026180787796</v>
      </c>
      <c r="H137">
        <f t="shared" si="20"/>
        <v>2.0853846587159802E-2</v>
      </c>
    </row>
    <row r="138" spans="1:8" x14ac:dyDescent="0.2">
      <c r="A138">
        <f t="shared" si="16"/>
        <v>68</v>
      </c>
      <c r="B138">
        <f t="shared" si="17"/>
        <v>35.671310008885065</v>
      </c>
      <c r="C138">
        <f t="shared" si="18"/>
        <v>1.1868238913561442</v>
      </c>
      <c r="D138">
        <f t="shared" si="21"/>
        <v>0.62258180815465214</v>
      </c>
      <c r="E138">
        <f t="shared" si="22"/>
        <v>-0.55036880842135094</v>
      </c>
      <c r="F138">
        <f t="shared" si="23"/>
        <v>-0.15394255987914357</v>
      </c>
      <c r="G138">
        <f t="shared" si="19"/>
        <v>0.3029058252831377</v>
      </c>
      <c r="H138">
        <f t="shared" si="20"/>
        <v>2.3698311742143704E-2</v>
      </c>
    </row>
    <row r="139" spans="1:8" x14ac:dyDescent="0.2">
      <c r="A139">
        <f t="shared" si="16"/>
        <v>68.5</v>
      </c>
      <c r="B139">
        <f t="shared" si="17"/>
        <v>35.814879234682145</v>
      </c>
      <c r="C139">
        <f t="shared" si="18"/>
        <v>1.1955505376161157</v>
      </c>
      <c r="D139">
        <f t="shared" si="21"/>
        <v>0.62508756384935027</v>
      </c>
      <c r="E139">
        <f t="shared" si="22"/>
        <v>-0.55732587050315852</v>
      </c>
      <c r="F139">
        <f t="shared" si="23"/>
        <v>-0.16372484018024036</v>
      </c>
      <c r="G139">
        <f t="shared" si="19"/>
        <v>0.31061212593210341</v>
      </c>
      <c r="H139">
        <f t="shared" si="20"/>
        <v>2.6805823292045249E-2</v>
      </c>
    </row>
    <row r="140" spans="1:8" x14ac:dyDescent="0.2">
      <c r="A140">
        <f t="shared" si="16"/>
        <v>69</v>
      </c>
      <c r="B140">
        <f t="shared" si="17"/>
        <v>35.955554241619168</v>
      </c>
      <c r="C140">
        <f t="shared" si="18"/>
        <v>1.2042771838760873</v>
      </c>
      <c r="D140">
        <f t="shared" si="21"/>
        <v>0.62754280589566724</v>
      </c>
      <c r="E140">
        <f t="shared" si="22"/>
        <v>-0.56440803251231186</v>
      </c>
      <c r="F140">
        <f t="shared" si="23"/>
        <v>-0.17376316749629722</v>
      </c>
      <c r="G140">
        <f t="shared" si="19"/>
        <v>0.3185564271644189</v>
      </c>
      <c r="H140">
        <f t="shared" si="20"/>
        <v>3.0193638378346242E-2</v>
      </c>
    </row>
    <row r="141" spans="1:8" x14ac:dyDescent="0.2">
      <c r="A141">
        <f t="shared" si="16"/>
        <v>69.5</v>
      </c>
      <c r="B141">
        <f t="shared" si="17"/>
        <v>36.0933096752563</v>
      </c>
      <c r="C141">
        <f t="shared" si="18"/>
        <v>1.2130038301360591</v>
      </c>
      <c r="D141">
        <f t="shared" si="21"/>
        <v>0.62994709177514774</v>
      </c>
      <c r="E141">
        <f t="shared" si="22"/>
        <v>-0.57161718408700934</v>
      </c>
      <c r="F141">
        <f t="shared" si="23"/>
        <v>-0.18406555364337696</v>
      </c>
      <c r="G141">
        <f t="shared" si="19"/>
        <v>0.32674620514356195</v>
      </c>
      <c r="H141">
        <f t="shared" si="20"/>
        <v>3.3880128038042877E-2</v>
      </c>
    </row>
    <row r="142" spans="1:8" x14ac:dyDescent="0.2">
      <c r="A142">
        <f t="shared" si="16"/>
        <v>70</v>
      </c>
      <c r="B142">
        <f t="shared" si="17"/>
        <v>36.228120463288548</v>
      </c>
      <c r="C142">
        <f t="shared" si="18"/>
        <v>1.2217304763960306</v>
      </c>
      <c r="D142">
        <f t="shared" si="21"/>
        <v>0.6322999838935186</v>
      </c>
      <c r="E142">
        <f t="shared" si="22"/>
        <v>-0.57895522569862667</v>
      </c>
      <c r="F142">
        <f t="shared" si="23"/>
        <v>-0.19464031925963565</v>
      </c>
      <c r="G142">
        <f t="shared" si="19"/>
        <v>0.33518915336374777</v>
      </c>
      <c r="H142">
        <f t="shared" si="20"/>
        <v>3.7884853881492896E-2</v>
      </c>
    </row>
    <row r="143" spans="1:8" x14ac:dyDescent="0.2">
      <c r="A143">
        <f t="shared" si="16"/>
        <v>70.5</v>
      </c>
      <c r="B143">
        <f t="shared" si="17"/>
        <v>36.359961832465778</v>
      </c>
      <c r="C143">
        <f t="shared" si="18"/>
        <v>1.2304571226560022</v>
      </c>
      <c r="D143">
        <f t="shared" si="21"/>
        <v>0.63460104987599864</v>
      </c>
      <c r="E143">
        <f t="shared" si="22"/>
        <v>-0.5864240677293191</v>
      </c>
      <c r="F143">
        <f t="shared" si="23"/>
        <v>-0.20549610838783891</v>
      </c>
      <c r="G143">
        <f t="shared" si="19"/>
        <v>0.34389318721220102</v>
      </c>
      <c r="H143">
        <f t="shared" si="20"/>
        <v>4.222865056254644E-2</v>
      </c>
    </row>
    <row r="144" spans="1:8" x14ac:dyDescent="0.2">
      <c r="A144">
        <f t="shared" si="16"/>
        <v>71</v>
      </c>
      <c r="B144">
        <f t="shared" si="17"/>
        <v>36.488809325651665</v>
      </c>
      <c r="C144">
        <f t="shared" si="18"/>
        <v>1.2391837689159739</v>
      </c>
      <c r="D144">
        <f t="shared" si="21"/>
        <v>0.63684986286503331</v>
      </c>
      <c r="E144">
        <f t="shared" si="22"/>
        <v>-0.59402562950441062</v>
      </c>
      <c r="F144">
        <f t="shared" si="23"/>
        <v>-0.21664190390559337</v>
      </c>
      <c r="G144">
        <f t="shared" si="19"/>
        <v>0.35286644850811133</v>
      </c>
      <c r="H144">
        <f t="shared" si="20"/>
        <v>4.6933714527840356E-2</v>
      </c>
    </row>
    <row r="145" spans="1:8" x14ac:dyDescent="0.2">
      <c r="A145">
        <f t="shared" si="16"/>
        <v>71.5</v>
      </c>
      <c r="B145">
        <f t="shared" si="17"/>
        <v>36.614638818999083</v>
      </c>
      <c r="C145">
        <f t="shared" si="18"/>
        <v>1.2479104151759457</v>
      </c>
      <c r="D145">
        <f t="shared" si="21"/>
        <v>0.6390460018200621</v>
      </c>
      <c r="E145">
        <f t="shared" si="22"/>
        <v>-0.60176183827915086</v>
      </c>
      <c r="F145">
        <f t="shared" si="23"/>
        <v>-0.22808704386221823</v>
      </c>
      <c r="G145">
        <f t="shared" si="19"/>
        <v>0.36211731000910291</v>
      </c>
      <c r="H145">
        <f t="shared" si="20"/>
        <v>5.2023699577805463E-2</v>
      </c>
    </row>
    <row r="146" spans="1:8" x14ac:dyDescent="0.2">
      <c r="A146">
        <f t="shared" si="16"/>
        <v>72</v>
      </c>
      <c r="B146">
        <f t="shared" si="17"/>
        <v>36.737426539218383</v>
      </c>
      <c r="C146">
        <f t="shared" si="18"/>
        <v>1.2566370614359172</v>
      </c>
      <c r="D146">
        <f t="shared" si="21"/>
        <v>0.64118905181890651</v>
      </c>
      <c r="E146">
        <f t="shared" si="22"/>
        <v>-0.60963462817949143</v>
      </c>
      <c r="F146">
        <f t="shared" si="23"/>
        <v>-0.23984123878590799</v>
      </c>
      <c r="G146">
        <f t="shared" si="19"/>
        <v>0.37165437987554678</v>
      </c>
      <c r="H146">
        <f t="shared" si="20"/>
        <v>5.7523819822358935E-2</v>
      </c>
    </row>
    <row r="147" spans="1:8" x14ac:dyDescent="0.2">
      <c r="A147">
        <f t="shared" si="16"/>
        <v>72.5</v>
      </c>
      <c r="B147">
        <f t="shared" si="17"/>
        <v>36.857149080914205</v>
      </c>
      <c r="C147">
        <f t="shared" si="18"/>
        <v>1.2653637076958888</v>
      </c>
      <c r="D147">
        <f t="shared" si="21"/>
        <v>0.64327860436035478</v>
      </c>
      <c r="E147">
        <f t="shared" si="22"/>
        <v>-0.61764593909661258</v>
      </c>
      <c r="F147">
        <f t="shared" si="23"/>
        <v>-0.25191459002998795</v>
      </c>
      <c r="G147">
        <f t="shared" si="19"/>
        <v>0.38148650608253648</v>
      </c>
      <c r="H147">
        <f t="shared" si="20"/>
        <v>6.3460960669976904E-2</v>
      </c>
    </row>
    <row r="148" spans="1:8" x14ac:dyDescent="0.2">
      <c r="A148">
        <f t="shared" si="16"/>
        <v>73</v>
      </c>
      <c r="B148">
        <f t="shared" si="17"/>
        <v>36.973783423965365</v>
      </c>
      <c r="C148">
        <f t="shared" si="18"/>
        <v>1.2740903539558606</v>
      </c>
      <c r="D148">
        <f t="shared" si="21"/>
        <v>0.64531425766749806</v>
      </c>
      <c r="E148">
        <f t="shared" si="22"/>
        <v>-0.62579771553501884</v>
      </c>
      <c r="F148">
        <f t="shared" si="23"/>
        <v>-0.26431760923270176</v>
      </c>
      <c r="G148">
        <f t="shared" si="19"/>
        <v>0.39162278076884838</v>
      </c>
      <c r="H148">
        <f t="shared" si="20"/>
        <v>6.9863798550491227E-2</v>
      </c>
    </row>
    <row r="149" spans="1:8" x14ac:dyDescent="0.2">
      <c r="A149">
        <f t="shared" si="16"/>
        <v>73.5</v>
      </c>
      <c r="B149">
        <f t="shared" si="17"/>
        <v>37.087306950921494</v>
      </c>
      <c r="C149">
        <f t="shared" si="18"/>
        <v>1.2828170002158323</v>
      </c>
      <c r="D149">
        <f t="shared" si="21"/>
        <v>0.64729561699135907</v>
      </c>
      <c r="E149">
        <f t="shared" si="22"/>
        <v>-0.63409190541410732</v>
      </c>
      <c r="F149">
        <f t="shared" si="23"/>
        <v>-0.27706123897111223</v>
      </c>
      <c r="G149">
        <f t="shared" si="19"/>
        <v>0.40207254451169322</v>
      </c>
      <c r="H149">
        <f t="shared" si="20"/>
        <v>7.6762930140207755E-2</v>
      </c>
    </row>
    <row r="150" spans="1:8" x14ac:dyDescent="0.2">
      <c r="A150">
        <f t="shared" si="16"/>
        <v>74</v>
      </c>
      <c r="B150">
        <f t="shared" si="17"/>
        <v>37.197697464389449</v>
      </c>
      <c r="C150">
        <f t="shared" si="18"/>
        <v>1.2915436464758039</v>
      </c>
      <c r="D150">
        <f t="shared" si="21"/>
        <v>0.64922229491434202</v>
      </c>
      <c r="E150">
        <f t="shared" si="22"/>
        <v>-0.64253045882320747</v>
      </c>
      <c r="F150">
        <f t="shared" si="23"/>
        <v>-0.29015687469642887</v>
      </c>
      <c r="G150">
        <f t="shared" si="19"/>
        <v>0.41284539051556152</v>
      </c>
      <c r="H150">
        <f t="shared" si="20"/>
        <v>8.4191011933599125E-2</v>
      </c>
    </row>
    <row r="151" spans="1:8" x14ac:dyDescent="0.2">
      <c r="A151">
        <f t="shared" si="16"/>
        <v>74.5</v>
      </c>
      <c r="B151">
        <f t="shared" si="17"/>
        <v>37.304933204381456</v>
      </c>
      <c r="C151">
        <f t="shared" si="18"/>
        <v>1.3002702927357754</v>
      </c>
      <c r="D151">
        <f t="shared" si="21"/>
        <v>0.65109391165301511</v>
      </c>
      <c r="E151">
        <f t="shared" si="22"/>
        <v>-0.65111532673018357</v>
      </c>
      <c r="F151">
        <f t="shared" si="23"/>
        <v>-0.30361638804542468</v>
      </c>
      <c r="G151">
        <f t="shared" si="19"/>
        <v>0.42395116870295368</v>
      </c>
      <c r="H151">
        <f t="shared" si="20"/>
        <v>9.2182911089749894E-2</v>
      </c>
    </row>
    <row r="152" spans="1:8" x14ac:dyDescent="0.2">
      <c r="A152">
        <f t="shared" si="16"/>
        <v>75</v>
      </c>
      <c r="B152">
        <f t="shared" si="17"/>
        <v>37.408992865596467</v>
      </c>
      <c r="C152">
        <f t="shared" si="18"/>
        <v>1.3089969389957472</v>
      </c>
      <c r="D152">
        <f t="shared" si="21"/>
        <v>0.65291009535972688</v>
      </c>
      <c r="E152">
        <f t="shared" si="22"/>
        <v>-0.65984845964379624</v>
      </c>
      <c r="F152">
        <f t="shared" si="23"/>
        <v>-0.3174521516306667</v>
      </c>
      <c r="G152">
        <f t="shared" si="19"/>
        <v>0.43539998969429061</v>
      </c>
      <c r="H152">
        <f t="shared" si="20"/>
        <v>0.10077586857493981</v>
      </c>
    </row>
    <row r="153" spans="1:8" x14ac:dyDescent="0.2">
      <c r="A153">
        <f t="shared" si="16"/>
        <v>75.5</v>
      </c>
      <c r="B153">
        <f t="shared" si="17"/>
        <v>37.509855614605357</v>
      </c>
      <c r="C153">
        <f t="shared" si="18"/>
        <v>1.3177235852557188</v>
      </c>
      <c r="D153">
        <f t="shared" si="21"/>
        <v>0.65467048242254466</v>
      </c>
      <c r="E153">
        <f t="shared" si="22"/>
        <v>-0.6687318062301133</v>
      </c>
      <c r="F153">
        <f t="shared" si="23"/>
        <v>-0.33167706542112152</v>
      </c>
      <c r="G153">
        <f t="shared" si="19"/>
        <v>0.44720222866378978</v>
      </c>
      <c r="H153">
        <f t="shared" si="20"/>
        <v>0.11000967572636693</v>
      </c>
    </row>
    <row r="154" spans="1:8" x14ac:dyDescent="0.2">
      <c r="A154">
        <f t="shared" si="16"/>
        <v>76</v>
      </c>
      <c r="B154">
        <f t="shared" si="17"/>
        <v>37.607501106910306</v>
      </c>
      <c r="C154">
        <f t="shared" si="18"/>
        <v>1.3264502315156903</v>
      </c>
      <c r="D154">
        <f t="shared" si="21"/>
        <v>0.65637471776299683</v>
      </c>
      <c r="E154">
        <f t="shared" si="22"/>
        <v>-0.67776731188337946</v>
      </c>
      <c r="F154">
        <f t="shared" si="23"/>
        <v>-0.3463045848343928</v>
      </c>
      <c r="G154">
        <f t="shared" si="19"/>
        <v>0.45936852905762215</v>
      </c>
      <c r="H154">
        <f t="shared" si="20"/>
        <v>0.11992686547732116</v>
      </c>
    </row>
    <row r="155" spans="1:8" x14ac:dyDescent="0.2">
      <c r="A155">
        <f t="shared" si="16"/>
        <v>76.5</v>
      </c>
      <c r="B155">
        <f t="shared" si="17"/>
        <v>37.70190950384773</v>
      </c>
      <c r="C155">
        <f t="shared" si="18"/>
        <v>1.3351768777756621</v>
      </c>
      <c r="D155">
        <f t="shared" si="21"/>
        <v>0.65802245513108459</v>
      </c>
      <c r="E155">
        <f t="shared" si="22"/>
        <v>-0.6869569172518486</v>
      </c>
      <c r="F155">
        <f t="shared" si="23"/>
        <v>-0.36134875067249067</v>
      </c>
      <c r="G155">
        <f t="shared" si="19"/>
        <v>0.47190980616016315</v>
      </c>
      <c r="H155">
        <f t="shared" si="20"/>
        <v>0.13057291961256984</v>
      </c>
    </row>
    <row r="156" spans="1:8" x14ac:dyDescent="0.2">
      <c r="A156">
        <f t="shared" si="16"/>
        <v>77</v>
      </c>
      <c r="B156">
        <f t="shared" si="17"/>
        <v>37.793061489304328</v>
      </c>
      <c r="C156">
        <f t="shared" si="18"/>
        <v>1.3439035240356338</v>
      </c>
      <c r="D156">
        <f t="shared" si="21"/>
        <v>0.65961335739703231</v>
      </c>
      <c r="E156">
        <f t="shared" si="22"/>
        <v>-0.69630255671920538</v>
      </c>
      <c r="F156">
        <f t="shared" si="23"/>
        <v>-0.37682422104474794</v>
      </c>
      <c r="G156">
        <f t="shared" si="19"/>
        <v>0.48483725049370224</v>
      </c>
      <c r="H156">
        <f t="shared" si="20"/>
        <v>0.14199649356598107</v>
      </c>
    </row>
    <row r="157" spans="1:8" x14ac:dyDescent="0.2">
      <c r="A157">
        <f t="shared" si="16"/>
        <v>77.5</v>
      </c>
      <c r="B157">
        <f t="shared" si="17"/>
        <v>37.880938286214807</v>
      </c>
      <c r="C157">
        <f t="shared" si="18"/>
        <v>1.3526301702956054</v>
      </c>
      <c r="D157">
        <f t="shared" si="21"/>
        <v>0.66114709683922646</v>
      </c>
      <c r="E157">
        <f t="shared" si="22"/>
        <v>-0.70580615684230885</v>
      </c>
      <c r="F157">
        <f t="shared" si="23"/>
        <v>-0.3927463054343866</v>
      </c>
      <c r="G157">
        <f t="shared" si="19"/>
        <v>0.49816233103650986</v>
      </c>
      <c r="H157">
        <f t="shared" si="20"/>
        <v>0.15424966043236049</v>
      </c>
    </row>
    <row r="158" spans="1:8" x14ac:dyDescent="0.2">
      <c r="A158">
        <f t="shared" si="16"/>
        <v>78</v>
      </c>
      <c r="B158">
        <f t="shared" si="17"/>
        <v>37.965521672810205</v>
      </c>
      <c r="C158">
        <f t="shared" si="18"/>
        <v>1.3613568165555769</v>
      </c>
      <c r="D158">
        <f t="shared" si="21"/>
        <v>0.66262335542780337</v>
      </c>
      <c r="E158">
        <f t="shared" si="22"/>
        <v>-0.71546963474611447</v>
      </c>
      <c r="F158">
        <f t="shared" si="23"/>
        <v>-0.40913100107942779</v>
      </c>
      <c r="G158">
        <f t="shared" si="19"/>
        <v>0.51189679824373846</v>
      </c>
      <c r="H158">
        <f t="shared" si="20"/>
        <v>0.16738817604425474</v>
      </c>
    </row>
    <row r="159" spans="1:8" x14ac:dyDescent="0.2">
      <c r="A159">
        <f t="shared" si="16"/>
        <v>78.5</v>
      </c>
      <c r="B159">
        <f t="shared" si="17"/>
        <v>38.046793998585166</v>
      </c>
      <c r="C159">
        <f t="shared" si="18"/>
        <v>1.3700834628155485</v>
      </c>
      <c r="D159">
        <f t="shared" si="21"/>
        <v>0.66404182510332987</v>
      </c>
      <c r="E159">
        <f t="shared" si="22"/>
        <v>-0.72529489647673451</v>
      </c>
      <c r="F159">
        <f t="shared" si="23"/>
        <v>-0.42599503185430426</v>
      </c>
      <c r="G159">
        <f t="shared" si="19"/>
        <v>0.52605268685519702</v>
      </c>
      <c r="H159">
        <f t="shared" si="20"/>
        <v>0.18147176716454971</v>
      </c>
    </row>
    <row r="160" spans="1:8" x14ac:dyDescent="0.2">
      <c r="A160">
        <f t="shared" si="16"/>
        <v>79</v>
      </c>
      <c r="B160">
        <f t="shared" si="17"/>
        <v>38.12473819995266</v>
      </c>
      <c r="C160">
        <f t="shared" si="18"/>
        <v>1.3788101090755203</v>
      </c>
      <c r="D160">
        <f t="shared" si="21"/>
        <v>0.66540220805003014</v>
      </c>
      <c r="E160">
        <f t="shared" si="22"/>
        <v>-0.73528383531373132</v>
      </c>
      <c r="F160">
        <f t="shared" si="23"/>
        <v>-0.44335588985582225</v>
      </c>
      <c r="G160">
        <f t="shared" si="19"/>
        <v>0.54064231847367039</v>
      </c>
      <c r="H160">
        <f t="shared" si="20"/>
        <v>0.19656444506984799</v>
      </c>
    </row>
    <row r="161" spans="1:8" x14ac:dyDescent="0.2">
      <c r="A161">
        <f t="shared" si="16"/>
        <v>79.5</v>
      </c>
      <c r="B161">
        <f t="shared" si="17"/>
        <v>38.199337815554706</v>
      </c>
      <c r="C161">
        <f t="shared" si="18"/>
        <v>1.387536755335492</v>
      </c>
      <c r="D161">
        <f t="shared" si="21"/>
        <v>0.66670421696300797</v>
      </c>
      <c r="E161">
        <f t="shared" si="22"/>
        <v>-0.74543833004283955</v>
      </c>
      <c r="F161">
        <f t="shared" si="23"/>
        <v>-0.46123187991622949</v>
      </c>
      <c r="G161">
        <f t="shared" si="19"/>
        <v>0.55567830389705741</v>
      </c>
      <c r="H161">
        <f t="shared" si="20"/>
        <v>0.21273484705105913</v>
      </c>
    </row>
    <row r="162" spans="1:8" x14ac:dyDescent="0.2">
      <c r="A162">
        <f t="shared" si="16"/>
        <v>80</v>
      </c>
      <c r="B162">
        <f t="shared" si="17"/>
        <v>38.270577001197665</v>
      </c>
      <c r="C162">
        <f t="shared" si="18"/>
        <v>1.3962634015954636</v>
      </c>
      <c r="D162">
        <f t="shared" si="21"/>
        <v>0.66794757530891713</v>
      </c>
      <c r="E162">
        <f t="shared" si="22"/>
        <v>-0.75576024319045076</v>
      </c>
      <c r="F162">
        <f t="shared" si="23"/>
        <v>-0.47964216728729492</v>
      </c>
      <c r="G162">
        <f t="shared" si="19"/>
        <v>0.57117354518728924</v>
      </c>
      <c r="H162">
        <f t="shared" si="20"/>
        <v>0.23005660864005339</v>
      </c>
    </row>
    <row r="163" spans="1:8" x14ac:dyDescent="0.2">
      <c r="A163">
        <f t="shared" ref="A163:A181" si="24">A162+0.5</f>
        <v>80.5</v>
      </c>
      <c r="B163">
        <f t="shared" si="17"/>
        <v>38.338440544381207</v>
      </c>
      <c r="C163">
        <f t="shared" si="18"/>
        <v>1.4049900478554351</v>
      </c>
      <c r="D163">
        <f t="shared" si="21"/>
        <v>0.66913201757953922</v>
      </c>
      <c r="E163">
        <f t="shared" si="22"/>
        <v>-0.76625141922129125</v>
      </c>
      <c r="F163">
        <f t="shared" si="23"/>
        <v>-0.49860682876273466</v>
      </c>
      <c r="G163">
        <f t="shared" si="19"/>
        <v>0.58714123745864299</v>
      </c>
      <c r="H163">
        <f t="shared" si="20"/>
        <v>0.248608769688831</v>
      </c>
    </row>
    <row r="164" spans="1:8" x14ac:dyDescent="0.2">
      <c r="A164">
        <f t="shared" si="24"/>
        <v>81</v>
      </c>
      <c r="B164">
        <f t="shared" si="17"/>
        <v>38.402913878389974</v>
      </c>
      <c r="C164">
        <f t="shared" si="18"/>
        <v>1.4137166941154069</v>
      </c>
      <c r="D164">
        <f t="shared" si="21"/>
        <v>0.67025728953773023</v>
      </c>
      <c r="E164">
        <f t="shared" si="22"/>
        <v>-0.77691368270086314</v>
      </c>
      <c r="F164">
        <f t="shared" si="23"/>
        <v>-0.51814690753230008</v>
      </c>
      <c r="G164">
        <f t="shared" si="19"/>
        <v>0.60359487036781745</v>
      </c>
      <c r="H164">
        <f t="shared" si="20"/>
        <v>0.26847621778528591</v>
      </c>
    </row>
    <row r="165" spans="1:8" x14ac:dyDescent="0.2">
      <c r="A165">
        <f t="shared" si="24"/>
        <v>81.5</v>
      </c>
      <c r="B165">
        <f t="shared" si="17"/>
        <v>38.46398309591811</v>
      </c>
      <c r="C165">
        <f t="shared" si="18"/>
        <v>1.4224433403753785</v>
      </c>
      <c r="D165">
        <f t="shared" si="21"/>
        <v>0.6713231484552129</v>
      </c>
      <c r="E165">
        <f t="shared" si="22"/>
        <v>-0.78774883642431515</v>
      </c>
      <c r="F165">
        <f t="shared" si="23"/>
        <v>-0.53828447208971186</v>
      </c>
      <c r="G165">
        <f t="shared" si="19"/>
        <v>0.62054822928786246</v>
      </c>
      <c r="H165">
        <f t="shared" si="20"/>
        <v>0.28975017289289978</v>
      </c>
    </row>
    <row r="166" spans="1:8" x14ac:dyDescent="0.2">
      <c r="A166">
        <f t="shared" si="24"/>
        <v>82</v>
      </c>
      <c r="B166">
        <f t="shared" si="17"/>
        <v>38.52163496219665</v>
      </c>
      <c r="C166">
        <f t="shared" si="18"/>
        <v>1.43116998663535</v>
      </c>
      <c r="D166">
        <f t="shared" si="21"/>
        <v>0.67232936334169291</v>
      </c>
      <c r="E166">
        <f t="shared" si="22"/>
        <v>-0.7987586595135433</v>
      </c>
      <c r="F166">
        <f t="shared" si="23"/>
        <v>-0.5590426795487109</v>
      </c>
      <c r="G166">
        <f t="shared" si="19"/>
        <v>0.63801539614787262</v>
      </c>
      <c r="H166">
        <f t="shared" si="20"/>
        <v>0.31252871755700268</v>
      </c>
    </row>
    <row r="167" spans="1:8" x14ac:dyDescent="0.2">
      <c r="A167">
        <f t="shared" si="24"/>
        <v>82.5</v>
      </c>
      <c r="B167">
        <f t="shared" si="17"/>
        <v>38.575856927595133</v>
      </c>
      <c r="C167">
        <f t="shared" si="18"/>
        <v>1.4398966328953218</v>
      </c>
      <c r="D167">
        <f t="shared" si="21"/>
        <v>0.67327571516479889</v>
      </c>
      <c r="E167">
        <f t="shared" si="22"/>
        <v>-0.80994490548442089</v>
      </c>
      <c r="F167">
        <f t="shared" si="23"/>
        <v>-0.58044584375721797</v>
      </c>
      <c r="G167">
        <f t="shared" si="19"/>
        <v>0.6560107499201675</v>
      </c>
      <c r="H167">
        <f t="shared" si="20"/>
        <v>0.33691737753502871</v>
      </c>
    </row>
    <row r="168" spans="1:8" x14ac:dyDescent="0.2">
      <c r="A168">
        <f t="shared" si="24"/>
        <v>83</v>
      </c>
      <c r="B168">
        <f t="shared" si="17"/>
        <v>38.626637139669214</v>
      </c>
      <c r="C168">
        <f t="shared" si="18"/>
        <v>1.4486232791552935</v>
      </c>
      <c r="D168">
        <f t="shared" si="21"/>
        <v>0.67416199706035251</v>
      </c>
      <c r="E168">
        <f t="shared" si="22"/>
        <v>-0.82130930028617233</v>
      </c>
      <c r="F168">
        <f t="shared" si="23"/>
        <v>-0.60251950863942461</v>
      </c>
      <c r="G168">
        <f t="shared" si="19"/>
        <v>0.67454896673656195</v>
      </c>
      <c r="H168">
        <f t="shared" si="20"/>
        <v>0.36302975829109368</v>
      </c>
    </row>
    <row r="169" spans="1:8" x14ac:dyDescent="0.2">
      <c r="A169">
        <f t="shared" si="24"/>
        <v>83.5</v>
      </c>
      <c r="B169">
        <f t="shared" si="17"/>
        <v>38.673964454627104</v>
      </c>
      <c r="C169">
        <f t="shared" si="18"/>
        <v>1.4573499254152653</v>
      </c>
      <c r="D169">
        <f t="shared" si="21"/>
        <v>0.67498801453249613</v>
      </c>
      <c r="E169">
        <f t="shared" si="22"/>
        <v>-0.83285354031501269</v>
      </c>
      <c r="F169">
        <f t="shared" si="23"/>
        <v>-0.62529052724010747</v>
      </c>
      <c r="G169">
        <f t="shared" si="19"/>
        <v>0.69364501961525049</v>
      </c>
      <c r="H169">
        <f t="shared" si="20"/>
        <v>0.39098824345621158</v>
      </c>
    </row>
    <row r="170" spans="1:8" x14ac:dyDescent="0.2">
      <c r="A170">
        <f t="shared" si="24"/>
        <v>84</v>
      </c>
      <c r="B170">
        <f t="shared" si="17"/>
        <v>38.717828448188719</v>
      </c>
      <c r="C170">
        <f t="shared" si="18"/>
        <v>1.4660765716752369</v>
      </c>
      <c r="D170">
        <f t="shared" si="21"/>
        <v>0.67575358564321986</v>
      </c>
      <c r="E170">
        <f t="shared" si="22"/>
        <v>-0.84457929040428104</v>
      </c>
      <c r="F170">
        <f t="shared" si="23"/>
        <v>-0.64878714699513385</v>
      </c>
      <c r="G170">
        <f t="shared" si="19"/>
        <v>0.71331417777979889</v>
      </c>
      <c r="H170">
        <f t="shared" si="20"/>
        <v>0.42092476210608543</v>
      </c>
    </row>
    <row r="171" spans="1:8" x14ac:dyDescent="0.2">
      <c r="A171">
        <f t="shared" si="24"/>
        <v>84.5</v>
      </c>
      <c r="B171">
        <f t="shared" si="17"/>
        <v>38.75821942581247</v>
      </c>
      <c r="C171">
        <f t="shared" si="18"/>
        <v>1.4748032179352084</v>
      </c>
      <c r="D171">
        <f t="shared" si="21"/>
        <v>0.67645854119085369</v>
      </c>
      <c r="E171">
        <f t="shared" si="22"/>
        <v>-0.85648818179338693</v>
      </c>
      <c r="F171">
        <f t="shared" si="23"/>
        <v>-0.67303910180778337</v>
      </c>
      <c r="G171">
        <f t="shared" si="19"/>
        <v>0.73357200555174185</v>
      </c>
      <c r="H171">
        <f t="shared" si="20"/>
        <v>0.45298163256222779</v>
      </c>
    </row>
    <row r="172" spans="1:8" x14ac:dyDescent="0.2">
      <c r="A172">
        <f t="shared" si="24"/>
        <v>85</v>
      </c>
      <c r="B172">
        <f t="shared" si="17"/>
        <v>38.795128432266004</v>
      </c>
      <c r="C172">
        <f t="shared" si="18"/>
        <v>1.4835298641951802</v>
      </c>
      <c r="D172">
        <f t="shared" si="21"/>
        <v>0.67710272487710765</v>
      </c>
      <c r="E172">
        <f t="shared" si="22"/>
        <v>-0.86858181007799151</v>
      </c>
      <c r="F172">
        <f t="shared" si="23"/>
        <v>-0.69807771157284826</v>
      </c>
      <c r="G172">
        <f t="shared" si="19"/>
        <v>0.75443436079836013</v>
      </c>
      <c r="H172">
        <f t="shared" si="20"/>
        <v>0.48731249139478472</v>
      </c>
    </row>
    <row r="173" spans="1:8" x14ac:dyDescent="0.2">
      <c r="A173">
        <f t="shared" si="24"/>
        <v>85.5</v>
      </c>
      <c r="B173">
        <f t="shared" si="17"/>
        <v>38.828547260518263</v>
      </c>
      <c r="C173">
        <f t="shared" si="18"/>
        <v>1.4922565104551517</v>
      </c>
      <c r="D173">
        <f t="shared" si="21"/>
        <v>0.6776859934622681</v>
      </c>
      <c r="E173">
        <f t="shared" si="22"/>
        <v>-0.8808617331439319</v>
      </c>
      <c r="F173">
        <f t="shared" si="23"/>
        <v>-0.72393598986050722</v>
      </c>
      <c r="G173">
        <f t="shared" si="19"/>
        <v>0.77591739291733153</v>
      </c>
      <c r="H173">
        <f t="shared" si="20"/>
        <v>0.52408331741531244</v>
      </c>
    </row>
    <row r="174" spans="1:8" x14ac:dyDescent="0.2">
      <c r="A174">
        <f t="shared" si="24"/>
        <v>86</v>
      </c>
      <c r="B174">
        <f t="shared" si="17"/>
        <v>38.85846845993207</v>
      </c>
      <c r="C174">
        <f t="shared" si="18"/>
        <v>1.5009831567151233</v>
      </c>
      <c r="D174">
        <f t="shared" si="21"/>
        <v>0.67820821690818489</v>
      </c>
      <c r="E174">
        <f t="shared" si="22"/>
        <v>-0.89332946908748445</v>
      </c>
      <c r="F174">
        <f t="shared" si="23"/>
        <v>-0.75064876055067931</v>
      </c>
      <c r="G174">
        <f t="shared" si="19"/>
        <v>0.79803754034012686</v>
      </c>
      <c r="H174">
        <f t="shared" si="20"/>
        <v>0.56347356171627105</v>
      </c>
    </row>
    <row r="175" spans="1:8" x14ac:dyDescent="0.2">
      <c r="A175">
        <f t="shared" si="24"/>
        <v>86.5</v>
      </c>
      <c r="B175">
        <f t="shared" si="17"/>
        <v>38.884885343737537</v>
      </c>
      <c r="C175">
        <f t="shared" si="18"/>
        <v>1.509709802975095</v>
      </c>
      <c r="D175">
        <f t="shared" si="21"/>
        <v>0.67866927850870706</v>
      </c>
      <c r="E175">
        <f t="shared" si="22"/>
        <v>-0.90598649412463272</v>
      </c>
      <c r="F175">
        <f t="shared" si="23"/>
        <v>-0.77825278429721134</v>
      </c>
      <c r="G175">
        <f t="shared" si="19"/>
        <v>0.8208115275362432</v>
      </c>
      <c r="H175">
        <f t="shared" si="20"/>
        <v>0.60567739626636174</v>
      </c>
    </row>
    <row r="176" spans="1:8" x14ac:dyDescent="0.2">
      <c r="A176">
        <f t="shared" si="24"/>
        <v>87</v>
      </c>
      <c r="B176">
        <f t="shared" si="17"/>
        <v>38.907791995768392</v>
      </c>
      <c r="C176">
        <f t="shared" si="18"/>
        <v>1.5184364492350666</v>
      </c>
      <c r="D176">
        <f t="shared" si="21"/>
        <v>0.67906907500725411</v>
      </c>
      <c r="E176">
        <f t="shared" si="22"/>
        <v>-0.91883424049208917</v>
      </c>
      <c r="F176">
        <f t="shared" si="23"/>
        <v>-0.80678689580123675</v>
      </c>
      <c r="G176">
        <f t="shared" si="19"/>
        <v>0.8442563615006744</v>
      </c>
      <c r="H176">
        <f t="shared" si="20"/>
        <v>0.65090509523659568</v>
      </c>
    </row>
    <row r="177" spans="1:8" x14ac:dyDescent="0.2">
      <c r="A177">
        <f t="shared" si="24"/>
        <v>87.5</v>
      </c>
      <c r="B177">
        <f t="shared" si="17"/>
        <v>38.927183276445142</v>
      </c>
      <c r="C177">
        <f t="shared" si="18"/>
        <v>1.5271630954950381</v>
      </c>
      <c r="D177">
        <f t="shared" si="21"/>
        <v>0.67940751670124178</v>
      </c>
      <c r="E177">
        <f t="shared" si="22"/>
        <v>-0.93187409434287738</v>
      </c>
      <c r="F177">
        <f t="shared" si="23"/>
        <v>-0.83629215298602333</v>
      </c>
      <c r="G177">
        <f t="shared" si="19"/>
        <v>0.86838932770735788</v>
      </c>
      <c r="H177">
        <f t="shared" si="20"/>
        <v>0.69938456514599823</v>
      </c>
    </row>
    <row r="178" spans="1:8" x14ac:dyDescent="0.2">
      <c r="A178">
        <f t="shared" si="24"/>
        <v>88</v>
      </c>
      <c r="B178">
        <f t="shared" si="17"/>
        <v>38.94305482799026</v>
      </c>
      <c r="C178">
        <f t="shared" si="18"/>
        <v>1.5358897417550099</v>
      </c>
      <c r="D178">
        <f t="shared" si="21"/>
        <v>0.67968452753310404</v>
      </c>
      <c r="E178">
        <f t="shared" si="22"/>
        <v>-0.94510739363934471</v>
      </c>
      <c r="F178">
        <f t="shared" si="23"/>
        <v>-0.86681199929343977</v>
      </c>
      <c r="G178">
        <f t="shared" si="19"/>
        <v>0.89322798551175531</v>
      </c>
      <c r="H178">
        <f t="shared" si="20"/>
        <v>0.75136304211909022</v>
      </c>
    </row>
    <row r="179" spans="1:8" x14ac:dyDescent="0.2">
      <c r="A179">
        <f t="shared" si="24"/>
        <v>88.5</v>
      </c>
      <c r="B179">
        <f t="shared" si="17"/>
        <v>38.955403078863043</v>
      </c>
      <c r="C179">
        <f t="shared" si="18"/>
        <v>1.5446163880149817</v>
      </c>
      <c r="D179">
        <f t="shared" si="21"/>
        <v>0.67990004516769631</v>
      </c>
      <c r="E179">
        <f t="shared" si="22"/>
        <v>-0.95853542604651853</v>
      </c>
      <c r="F179">
        <f t="shared" si="23"/>
        <v>-0.89839244046710565</v>
      </c>
      <c r="G179">
        <f t="shared" si="19"/>
        <v>0.91879016298618077</v>
      </c>
      <c r="H179">
        <f t="shared" si="20"/>
        <v>0.80710897708844198</v>
      </c>
    </row>
    <row r="180" spans="1:8" x14ac:dyDescent="0.2">
      <c r="A180">
        <f t="shared" si="24"/>
        <v>89</v>
      </c>
      <c r="B180">
        <f t="shared" si="17"/>
        <v>38.96422524740295</v>
      </c>
      <c r="C180">
        <f t="shared" si="18"/>
        <v>1.5533430342749535</v>
      </c>
      <c r="D180">
        <f t="shared" si="21"/>
        <v>0.68005402105588364</v>
      </c>
      <c r="E180">
        <f t="shared" si="22"/>
        <v>-0.97215942682877599</v>
      </c>
      <c r="F180">
        <f t="shared" si="23"/>
        <v>-0.93108223735187423</v>
      </c>
      <c r="G180">
        <f t="shared" si="19"/>
        <v>0.9450939511720543</v>
      </c>
      <c r="H180">
        <f t="shared" si="20"/>
        <v>0.86691413271217188</v>
      </c>
    </row>
    <row r="181" spans="1:8" x14ac:dyDescent="0.2">
      <c r="A181">
        <f t="shared" si="24"/>
        <v>89.5</v>
      </c>
      <c r="B181">
        <f t="shared" si="17"/>
        <v>38.969519344672825</v>
      </c>
      <c r="C181">
        <f t="shared" si="18"/>
        <v>1.562069680534925</v>
      </c>
      <c r="D181">
        <f t="shared" si="21"/>
        <v>0.68014642048416374</v>
      </c>
      <c r="E181">
        <f t="shared" si="22"/>
        <v>-0.98598057675282214</v>
      </c>
      <c r="F181">
        <f t="shared" si="23"/>
        <v>-0.96493311642652468</v>
      </c>
      <c r="G181">
        <f t="shared" si="19"/>
        <v>0.97215769773382776</v>
      </c>
      <c r="H181">
        <f t="shared" si="20"/>
        <v>0.93109591917660506</v>
      </c>
    </row>
  </sheetData>
  <phoneticPr fontId="1" type="noConversion"/>
  <conditionalFormatting sqref="B2:B182">
    <cfRule type="expression" priority="1" stopIfTrue="1">
      <formula>ISERROR(K1048498)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9:G19"/>
  <sheetViews>
    <sheetView tabSelected="1" workbookViewId="0">
      <selection activeCell="L26" sqref="L26"/>
    </sheetView>
  </sheetViews>
  <sheetFormatPr defaultRowHeight="12.75" x14ac:dyDescent="0.2"/>
  <sheetData>
    <row r="19" spans="1:7" x14ac:dyDescent="0.2">
      <c r="A19" t="s">
        <v>10</v>
      </c>
      <c r="B19">
        <f>Sheet1!K2</f>
        <v>1</v>
      </c>
      <c r="F19" t="s">
        <v>11</v>
      </c>
      <c r="G19">
        <f>Sheet1!L2</f>
        <v>1.59</v>
      </c>
    </row>
  </sheetData>
  <sheetProtection sheet="1" objects="1" scenarios="1"/>
  <phoneticPr fontId="1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Scroll Bar 2">
              <controlPr defaultSize="0" autoPict="0">
                <anchor moveWithCells="1">
                  <from>
                    <xdr:col>0</xdr:col>
                    <xdr:colOff>9525</xdr:colOff>
                    <xdr:row>19</xdr:row>
                    <xdr:rowOff>9525</xdr:rowOff>
                  </from>
                  <to>
                    <xdr:col>3</xdr:col>
                    <xdr:colOff>9525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Scroll Bar 3">
              <controlPr defaultSize="0" autoPict="0">
                <anchor moveWithCells="1">
                  <from>
                    <xdr:col>5</xdr:col>
                    <xdr:colOff>19050</xdr:colOff>
                    <xdr:row>19</xdr:row>
                    <xdr:rowOff>0</xdr:rowOff>
                  </from>
                  <to>
                    <xdr:col>8</xdr:col>
                    <xdr:colOff>19050</xdr:colOff>
                    <xdr:row>20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Breinig</dc:creator>
  <cp:lastModifiedBy>Instructor</cp:lastModifiedBy>
  <dcterms:created xsi:type="dcterms:W3CDTF">2004-02-09T15:07:54Z</dcterms:created>
  <dcterms:modified xsi:type="dcterms:W3CDTF">2016-04-01T17:34:00Z</dcterms:modified>
</cp:coreProperties>
</file>